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3955" windowHeight="97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6" i="1" l="1"/>
  <c r="H58" i="1"/>
  <c r="H59" i="1"/>
  <c r="H60" i="1"/>
  <c r="I60" i="1" s="1"/>
  <c r="H61" i="1"/>
  <c r="I61" i="1" s="1"/>
  <c r="H62" i="1"/>
  <c r="I62" i="1" s="1"/>
  <c r="H63" i="1"/>
  <c r="I63" i="1" s="1"/>
  <c r="H64" i="1"/>
  <c r="H65" i="1"/>
  <c r="I65" i="1" s="1"/>
  <c r="I58" i="1"/>
  <c r="H57" i="1"/>
  <c r="H56" i="1"/>
  <c r="H55" i="1"/>
  <c r="I81" i="1"/>
  <c r="I87" i="1"/>
  <c r="I89" i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H82" i="1"/>
  <c r="I82" i="1" s="1"/>
  <c r="H83" i="1"/>
  <c r="I83" i="1" s="1"/>
  <c r="H84" i="1"/>
  <c r="I84" i="1" s="1"/>
  <c r="H85" i="1"/>
  <c r="I85" i="1" s="1"/>
  <c r="H86" i="1"/>
  <c r="I86" i="1" s="1"/>
  <c r="H87" i="1"/>
  <c r="H88" i="1"/>
  <c r="I88" i="1" s="1"/>
  <c r="H89" i="1"/>
  <c r="H90" i="1"/>
  <c r="I90" i="1" s="1"/>
  <c r="H91" i="1"/>
  <c r="I91" i="1" s="1"/>
  <c r="H92" i="1"/>
  <c r="I92" i="1" s="1"/>
  <c r="H71" i="1"/>
  <c r="I71" i="1" s="1"/>
  <c r="H70" i="1"/>
  <c r="I70" i="1" s="1"/>
  <c r="H69" i="1"/>
  <c r="G93" i="1"/>
  <c r="I59" i="1"/>
  <c r="I57" i="1"/>
  <c r="I56" i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18" i="1"/>
  <c r="I18" i="1" s="1"/>
  <c r="H17" i="1"/>
  <c r="I17" i="1" s="1"/>
  <c r="H16" i="1"/>
  <c r="I16" i="1" s="1"/>
  <c r="H15" i="1"/>
  <c r="I15" i="1" s="1"/>
  <c r="G52" i="1"/>
  <c r="H66" i="1" l="1"/>
  <c r="H93" i="1"/>
  <c r="I69" i="1"/>
  <c r="I93" i="1" s="1"/>
  <c r="I64" i="1"/>
  <c r="H52" i="1"/>
  <c r="J41" i="1"/>
  <c r="I52" i="1"/>
  <c r="I55" i="1"/>
  <c r="F74" i="1"/>
  <c r="J74" i="1" s="1"/>
  <c r="F78" i="1"/>
  <c r="J78" i="1" s="1"/>
  <c r="F82" i="1"/>
  <c r="J82" i="1" s="1"/>
  <c r="F86" i="1"/>
  <c r="J86" i="1" s="1"/>
  <c r="F90" i="1"/>
  <c r="J90" i="1" s="1"/>
  <c r="E72" i="1"/>
  <c r="F72" i="1" s="1"/>
  <c r="J72" i="1" s="1"/>
  <c r="E73" i="1"/>
  <c r="F73" i="1" s="1"/>
  <c r="E74" i="1"/>
  <c r="E75" i="1"/>
  <c r="F75" i="1" s="1"/>
  <c r="J75" i="1" s="1"/>
  <c r="E76" i="1"/>
  <c r="F76" i="1" s="1"/>
  <c r="J76" i="1" s="1"/>
  <c r="E77" i="1"/>
  <c r="F77" i="1" s="1"/>
  <c r="J77" i="1" s="1"/>
  <c r="E78" i="1"/>
  <c r="E79" i="1"/>
  <c r="F79" i="1" s="1"/>
  <c r="J79" i="1" s="1"/>
  <c r="E80" i="1"/>
  <c r="F80" i="1" s="1"/>
  <c r="J80" i="1" s="1"/>
  <c r="E81" i="1"/>
  <c r="F81" i="1" s="1"/>
  <c r="J81" i="1" s="1"/>
  <c r="E82" i="1"/>
  <c r="E83" i="1"/>
  <c r="F83" i="1" s="1"/>
  <c r="J83" i="1" s="1"/>
  <c r="E84" i="1"/>
  <c r="F84" i="1" s="1"/>
  <c r="J84" i="1" s="1"/>
  <c r="E85" i="1"/>
  <c r="F85" i="1" s="1"/>
  <c r="J85" i="1" s="1"/>
  <c r="E86" i="1"/>
  <c r="E87" i="1"/>
  <c r="F87" i="1" s="1"/>
  <c r="J87" i="1" s="1"/>
  <c r="E88" i="1"/>
  <c r="F88" i="1" s="1"/>
  <c r="J88" i="1" s="1"/>
  <c r="E89" i="1"/>
  <c r="F89" i="1" s="1"/>
  <c r="J89" i="1" s="1"/>
  <c r="E90" i="1"/>
  <c r="E91" i="1"/>
  <c r="F91" i="1" s="1"/>
  <c r="J91" i="1" s="1"/>
  <c r="E92" i="1"/>
  <c r="F92" i="1" s="1"/>
  <c r="J92" i="1" s="1"/>
  <c r="E71" i="1"/>
  <c r="F71" i="1" s="1"/>
  <c r="J71" i="1" s="1"/>
  <c r="E70" i="1"/>
  <c r="F70" i="1" s="1"/>
  <c r="J70" i="1" s="1"/>
  <c r="E69" i="1"/>
  <c r="F69" i="1" s="1"/>
  <c r="F45" i="1"/>
  <c r="J45" i="1" s="1"/>
  <c r="E58" i="1"/>
  <c r="F58" i="1" s="1"/>
  <c r="J58" i="1" s="1"/>
  <c r="E59" i="1"/>
  <c r="F59" i="1" s="1"/>
  <c r="J59" i="1" s="1"/>
  <c r="E60" i="1"/>
  <c r="F60" i="1" s="1"/>
  <c r="J60" i="1" s="1"/>
  <c r="E61" i="1"/>
  <c r="F61" i="1" s="1"/>
  <c r="J61" i="1" s="1"/>
  <c r="E62" i="1"/>
  <c r="F62" i="1" s="1"/>
  <c r="J62" i="1" s="1"/>
  <c r="E63" i="1"/>
  <c r="F63" i="1" s="1"/>
  <c r="J63" i="1" s="1"/>
  <c r="E64" i="1"/>
  <c r="F64" i="1" s="1"/>
  <c r="E65" i="1"/>
  <c r="F65" i="1" s="1"/>
  <c r="J65" i="1" s="1"/>
  <c r="E57" i="1"/>
  <c r="F57" i="1" s="1"/>
  <c r="J57" i="1" s="1"/>
  <c r="E56" i="1"/>
  <c r="F56" i="1" s="1"/>
  <c r="J56" i="1" s="1"/>
  <c r="E55" i="1"/>
  <c r="F55" i="1" s="1"/>
  <c r="E18" i="1"/>
  <c r="F18" i="1" s="1"/>
  <c r="J18" i="1" s="1"/>
  <c r="E19" i="1"/>
  <c r="F19" i="1" s="1"/>
  <c r="J19" i="1" s="1"/>
  <c r="E20" i="1"/>
  <c r="F20" i="1" s="1"/>
  <c r="J20" i="1" s="1"/>
  <c r="E21" i="1"/>
  <c r="F21" i="1" s="1"/>
  <c r="J21" i="1" s="1"/>
  <c r="E22" i="1"/>
  <c r="F22" i="1" s="1"/>
  <c r="J22" i="1" s="1"/>
  <c r="E23" i="1"/>
  <c r="F23" i="1" s="1"/>
  <c r="J23" i="1" s="1"/>
  <c r="E24" i="1"/>
  <c r="F24" i="1" s="1"/>
  <c r="J24" i="1" s="1"/>
  <c r="E25" i="1"/>
  <c r="F25" i="1" s="1"/>
  <c r="J25" i="1" s="1"/>
  <c r="E26" i="1"/>
  <c r="F26" i="1" s="1"/>
  <c r="J26" i="1" s="1"/>
  <c r="E27" i="1"/>
  <c r="F27" i="1" s="1"/>
  <c r="J27" i="1" s="1"/>
  <c r="E28" i="1"/>
  <c r="F28" i="1" s="1"/>
  <c r="J28" i="1" s="1"/>
  <c r="E29" i="1"/>
  <c r="F29" i="1" s="1"/>
  <c r="J29" i="1" s="1"/>
  <c r="E30" i="1"/>
  <c r="F30" i="1" s="1"/>
  <c r="J30" i="1" s="1"/>
  <c r="E31" i="1"/>
  <c r="F31" i="1" s="1"/>
  <c r="J31" i="1" s="1"/>
  <c r="E32" i="1"/>
  <c r="F32" i="1" s="1"/>
  <c r="J32" i="1" s="1"/>
  <c r="E33" i="1"/>
  <c r="F33" i="1" s="1"/>
  <c r="J33" i="1" s="1"/>
  <c r="E34" i="1"/>
  <c r="F34" i="1" s="1"/>
  <c r="J34" i="1" s="1"/>
  <c r="E35" i="1"/>
  <c r="F35" i="1" s="1"/>
  <c r="J35" i="1" s="1"/>
  <c r="E36" i="1"/>
  <c r="F36" i="1" s="1"/>
  <c r="J36" i="1" s="1"/>
  <c r="E37" i="1"/>
  <c r="F37" i="1" s="1"/>
  <c r="J37" i="1" s="1"/>
  <c r="E38" i="1"/>
  <c r="F38" i="1" s="1"/>
  <c r="J38" i="1" s="1"/>
  <c r="E39" i="1"/>
  <c r="F39" i="1" s="1"/>
  <c r="J39" i="1" s="1"/>
  <c r="E40" i="1"/>
  <c r="F40" i="1" s="1"/>
  <c r="J40" i="1" s="1"/>
  <c r="E41" i="1"/>
  <c r="F41" i="1" s="1"/>
  <c r="E42" i="1"/>
  <c r="F42" i="1" s="1"/>
  <c r="J42" i="1" s="1"/>
  <c r="E43" i="1"/>
  <c r="F43" i="1" s="1"/>
  <c r="J43" i="1" s="1"/>
  <c r="E44" i="1"/>
  <c r="F44" i="1" s="1"/>
  <c r="J44" i="1" s="1"/>
  <c r="E45" i="1"/>
  <c r="E46" i="1"/>
  <c r="F46" i="1" s="1"/>
  <c r="J46" i="1" s="1"/>
  <c r="E47" i="1"/>
  <c r="F47" i="1" s="1"/>
  <c r="J47" i="1" s="1"/>
  <c r="E48" i="1"/>
  <c r="F48" i="1" s="1"/>
  <c r="J48" i="1" s="1"/>
  <c r="E49" i="1"/>
  <c r="F49" i="1" s="1"/>
  <c r="J49" i="1" s="1"/>
  <c r="E50" i="1"/>
  <c r="F50" i="1" s="1"/>
  <c r="J50" i="1" s="1"/>
  <c r="E51" i="1"/>
  <c r="F51" i="1" s="1"/>
  <c r="J51" i="1" s="1"/>
  <c r="E17" i="1"/>
  <c r="F17" i="1" s="1"/>
  <c r="J17" i="1" s="1"/>
  <c r="E16" i="1"/>
  <c r="F16" i="1" s="1"/>
  <c r="J16" i="1" s="1"/>
  <c r="E15" i="1"/>
  <c r="F15" i="1" s="1"/>
  <c r="J15" i="1" s="1"/>
  <c r="D52" i="1"/>
  <c r="D93" i="1"/>
  <c r="C93" i="1"/>
  <c r="D66" i="1"/>
  <c r="C66" i="1"/>
  <c r="C52" i="1"/>
  <c r="J64" i="1" l="1"/>
  <c r="J69" i="1"/>
  <c r="J52" i="1"/>
  <c r="E93" i="1"/>
  <c r="F93" i="1"/>
  <c r="J73" i="1"/>
  <c r="J93" i="1" s="1"/>
  <c r="J55" i="1"/>
  <c r="F52" i="1"/>
  <c r="E52" i="1"/>
  <c r="E66" i="1"/>
</calcChain>
</file>

<file path=xl/sharedStrings.xml><?xml version="1.0" encoding="utf-8"?>
<sst xmlns="http://schemas.openxmlformats.org/spreadsheetml/2006/main" count="112" uniqueCount="86">
  <si>
    <t>Հ/Հ</t>
  </si>
  <si>
    <t>Պաշտոնը</t>
  </si>
  <si>
    <t>Մեկ միավորի ամսական պաշտոնային դրույքաչափը</t>
  </si>
  <si>
    <t>Միավորների քանակը</t>
  </si>
  <si>
    <t>Ընդամենը ամսական աշխատավարձ</t>
  </si>
  <si>
    <t>Օղակավար</t>
  </si>
  <si>
    <t>Խմբավար</t>
  </si>
  <si>
    <t>Սանմաքրման գծով բարձող բանվոր</t>
  </si>
  <si>
    <t>Փայտահատ</t>
  </si>
  <si>
    <t>Զոդող</t>
  </si>
  <si>
    <t>Բարեկարգման գծով բանվոր</t>
  </si>
  <si>
    <t>5/1/1 (Աղբահանում), 5/6/1 (Կանաչապատում), 6/6/1 (Բարեկարգում)</t>
  </si>
  <si>
    <t>Տնօրեն</t>
  </si>
  <si>
    <t>Տնօրենի տեղակալ</t>
  </si>
  <si>
    <t>Գործավար</t>
  </si>
  <si>
    <t>Համակարգչային օպերատոր</t>
  </si>
  <si>
    <t>Անձնակազմի կառավարման գլխավոր մասնագետ</t>
  </si>
  <si>
    <t>Անձնակազմի կառավարման մասնագետ</t>
  </si>
  <si>
    <t>Գլխավոր ինժեներ</t>
  </si>
  <si>
    <t>Ծառայողական մեքենայի վարորդ</t>
  </si>
  <si>
    <t>Հավաքարար</t>
  </si>
  <si>
    <t>Գլխավոր հաշվապահ</t>
  </si>
  <si>
    <t>Հաշվետար</t>
  </si>
  <si>
    <t>Մատակարար</t>
  </si>
  <si>
    <t>Պահեստապետ</t>
  </si>
  <si>
    <t>Պարկի պետ</t>
  </si>
  <si>
    <t>Գլխավոր ավտոմեխանիկ</t>
  </si>
  <si>
    <t>Ավտոմեխանիկ</t>
  </si>
  <si>
    <t>Կարգավար</t>
  </si>
  <si>
    <t>Ավտոշարժիչագործ</t>
  </si>
  <si>
    <t>Ավտոլվացող</t>
  </si>
  <si>
    <t>Ավտոէլեկտրիկ</t>
  </si>
  <si>
    <t>Ավտոփականագործ</t>
  </si>
  <si>
    <t>Խառատ</t>
  </si>
  <si>
    <t>Վարորդ(ԶԻԼ130) ջրացան</t>
  </si>
  <si>
    <t>Վարորդ(ԶԻԼ130) ինքնաթափ</t>
  </si>
  <si>
    <t>Վարորդ(գրեյդեր)</t>
  </si>
  <si>
    <t>Վարորդ(աղբատար)</t>
  </si>
  <si>
    <t>Վարորդ(հատուկ տրանսպորտային միջոցների)</t>
  </si>
  <si>
    <t>Վարորդ(թրթուրավոր տրակտորի)</t>
  </si>
  <si>
    <t>Բրիգադիր</t>
  </si>
  <si>
    <t>Անվտանգության ինժեներ</t>
  </si>
  <si>
    <t>Սանմաքրման գծով բանվորներ</t>
  </si>
  <si>
    <t>Այլընտրանքային աշխատանքային ծառայություն</t>
  </si>
  <si>
    <t>Դենդրոլոգ</t>
  </si>
  <si>
    <t>Պուրակների և զբոսայգիների սպասարկման բանվորներ</t>
  </si>
  <si>
    <t>Վարորդ (ԶԻԼ130) ջրացան</t>
  </si>
  <si>
    <t xml:space="preserve">Վարորդ (ավտոաշտարակ) </t>
  </si>
  <si>
    <t>Վարորդ էքսկավատոր ամբարձիչի</t>
  </si>
  <si>
    <t>Կանաչապատման գծով բանվորներ</t>
  </si>
  <si>
    <t>Ոռոգման համակարգի մասնագետ</t>
  </si>
  <si>
    <t>Ծառ էտող բանվորներ</t>
  </si>
  <si>
    <t>Էլեկտրիկ(վերգետնյա էլեկտրական մալուխ անցկացնելու և սպասարկելու համար)</t>
  </si>
  <si>
    <t>Ինժեներ-էլեկտրիկ</t>
  </si>
  <si>
    <t>Էլեկտրիկ-մեխանիկ(փողոցային լուսավորության սպասարկող)</t>
  </si>
  <si>
    <t xml:space="preserve">Զոդող </t>
  </si>
  <si>
    <t>Հուշարձանների սպասարկման մասնագետ</t>
  </si>
  <si>
    <t>Վարորդ(ավտոկռունկի)</t>
  </si>
  <si>
    <t>Վարորդ(ավտոաշտարակ)</t>
  </si>
  <si>
    <t xml:space="preserve">Վարորդ(գրեյդեր) </t>
  </si>
  <si>
    <t xml:space="preserve">Վարորդ (տրակտոր) </t>
  </si>
  <si>
    <t xml:space="preserve">Վարորդ (բեռնատար գազել) </t>
  </si>
  <si>
    <t xml:space="preserve">Վարորդ համակցված մեքենայի </t>
  </si>
  <si>
    <t xml:space="preserve">Պոմպավար(շատրվանի) </t>
  </si>
  <si>
    <t>Վարորդ Բոպկարտ(մինի ամբարձիչ)</t>
  </si>
  <si>
    <t>Բանվոր(ճանապարհային գծանշման)</t>
  </si>
  <si>
    <t>Վարորդ Շանսման(շատրվանի)</t>
  </si>
  <si>
    <t>Վարորդ(մանիպուլյատոր)</t>
  </si>
  <si>
    <t>Ընդամենը</t>
  </si>
  <si>
    <t>Վարորդ(ՄԱԶ5549) ինքնաթափ</t>
  </si>
  <si>
    <t>Էլեկտրիկ մեխանիկ (լուսաֆորները և փողոցային երթևեկության նշանները սպասարկող)</t>
  </si>
  <si>
    <t>Էլեկտրիկ մոնտաժող (լուսաֆորները և փողոցային երթևեկության նշանները սպասարկող)</t>
  </si>
  <si>
    <t>Վարորդ(ՄԱԶ) ինքնաթափ</t>
  </si>
  <si>
    <t>Վարորդ(ԶԻԼ) ինքնաթափ</t>
  </si>
  <si>
    <t>Վարորդ(ԿԱՄԱԶ) ինքնաթափ</t>
  </si>
  <si>
    <t>Ընդամենը 6 ամսվա աշխատավարձ(հունվար-հունիս)</t>
  </si>
  <si>
    <t xml:space="preserve">Մեկ միավորի ամսական դրույքաչափին ավելացված 30% </t>
  </si>
  <si>
    <t xml:space="preserve">Ընդամենը ամսական աշխատավարձին ավելացված 30% </t>
  </si>
  <si>
    <t>Ընդամենը 6 ամսվա աշխատավարձին(հունվար-հունիս)ավելացված 30%</t>
  </si>
  <si>
    <t>Ընդամենը 6  ամսվա աշխատավարձ</t>
  </si>
  <si>
    <t xml:space="preserve">Հավելված </t>
  </si>
  <si>
    <t xml:space="preserve">ՀԱՅԱՍՏԱՆԻ ՀԱՆՐԱՊԵՏՈՒԹՅԱՆ ՇԻՐԱԿԻ ՄԱՐԶԻ ԳՅՈՒՄՐԻ ՀԱՄԱՅՆՔԻ  «ԳՅՈՒՄՐՈՒ  ԿՈՄՈՒՆԱԼ ԾԱՌԱՅՈԻԹՅՈԻՆ» ՀԱՄԱՅՆՔԱՅԻՆ  ԲՅՈՒՋԵՏԱՅԻՆ ՀԻՄՆԱՐԿԻ ԱՇԽԱՏԱԿԻՑՆԵՐԻ ԹՎԱՔԱՆԱԿԸ, ՀԱՍՏԻՔԱՑՈՒՑԱԿԸ ԵՎ ՊԱՇՏՈՆԱՅԻՆ ԴՐՈՒՅՔԱՉԱՓԵՐԸ 2025Թ.
</t>
  </si>
  <si>
    <t>386000</t>
  </si>
  <si>
    <t xml:space="preserve">Հայաստանի Հանրապետության Շիրակի մարզի Գյումրի համայնքի ավագանու 2025 թվականի  հունիսի 20-ի №  -Ա որոշման    </t>
  </si>
  <si>
    <t xml:space="preserve">Հայաստանի Հանրապետության Շիրակի մարզի Գյումրի համայնքի ավագանու 2017 թվականի մայիսի 05-ի  № 56-Ա որոշման»    </t>
  </si>
  <si>
    <t>«Հավելված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</si>
</sst>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GHEA Grapalat"/>
      <family val="3"/>
    </font>
    <font>
      <sz val="12"/>
      <color theme="1"/>
      <name val="GHEA Grapalat"/>
      <family val="3"/>
    </font>
    <font>
      <sz val="10"/>
      <color theme="1"/>
      <name val="GHEA Grapalat"/>
      <family val="3"/>
    </font>
    <font>
      <b/>
      <sz val="11"/>
      <color theme="1"/>
      <name val="GHEA Grapalat"/>
      <family val="3"/>
    </font>
    <font>
      <b/>
      <sz val="12"/>
      <color theme="1"/>
      <name val="GHEA Grapalat"/>
      <family val="3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0" borderId="0" xfId="0" applyFont="1"/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tabSelected="1" workbookViewId="0">
      <selection activeCell="L6" sqref="L6"/>
    </sheetView>
  </sheetViews>
  <sheetFormatPr defaultRowHeight="16.5" x14ac:dyDescent="0.3"/>
  <cols>
    <col min="1" max="1" width="4.42578125" style="1" customWidth="1"/>
    <col min="2" max="2" width="40.5703125" style="1" customWidth="1"/>
    <col min="3" max="3" width="9.28515625" style="1" customWidth="1"/>
    <col min="4" max="4" width="12.28515625" style="1" customWidth="1"/>
    <col min="5" max="5" width="15.28515625" style="1" customWidth="1"/>
    <col min="6" max="6" width="16.140625" style="1" customWidth="1"/>
    <col min="7" max="7" width="16.28515625" style="1" customWidth="1"/>
    <col min="8" max="8" width="15.42578125" style="1" customWidth="1"/>
    <col min="9" max="9" width="17.85546875" style="1" customWidth="1"/>
    <col min="10" max="10" width="15.28515625" style="1" customWidth="1"/>
    <col min="11" max="12" width="9.140625" style="1"/>
    <col min="13" max="13" width="31.7109375" style="1" customWidth="1"/>
    <col min="14" max="14" width="14.28515625" style="1" customWidth="1"/>
    <col min="15" max="16384" width="9.140625" style="1"/>
  </cols>
  <sheetData>
    <row r="1" spans="1:12" ht="16.5" customHeight="1" x14ac:dyDescent="0.3">
      <c r="A1" s="19"/>
      <c r="B1" s="19"/>
      <c r="C1" s="19"/>
      <c r="D1" s="19"/>
      <c r="E1" s="19"/>
      <c r="F1" s="19"/>
      <c r="G1" s="29" t="s">
        <v>80</v>
      </c>
      <c r="H1" s="29"/>
      <c r="I1" s="29"/>
      <c r="J1" s="29"/>
    </row>
    <row r="2" spans="1:12" ht="16.5" customHeight="1" x14ac:dyDescent="0.3">
      <c r="A2" s="19"/>
      <c r="B2" s="19"/>
      <c r="C2" s="19"/>
      <c r="D2" s="19"/>
      <c r="E2" s="19"/>
      <c r="F2" s="29" t="s">
        <v>83</v>
      </c>
      <c r="G2" s="29"/>
      <c r="H2" s="29"/>
      <c r="I2" s="29"/>
      <c r="J2" s="29"/>
    </row>
    <row r="3" spans="1:12" x14ac:dyDescent="0.3">
      <c r="A3" s="19"/>
      <c r="B3" s="19"/>
      <c r="C3" s="19"/>
      <c r="D3" s="19"/>
      <c r="E3" s="19"/>
      <c r="F3" s="29"/>
      <c r="G3" s="29"/>
      <c r="H3" s="29"/>
      <c r="I3" s="29"/>
      <c r="J3" s="29"/>
    </row>
    <row r="4" spans="1:12" ht="3" customHeight="1" x14ac:dyDescent="0.3">
      <c r="A4" s="19"/>
      <c r="B4" s="19"/>
      <c r="C4" s="19"/>
      <c r="D4" s="19"/>
      <c r="E4" s="19"/>
      <c r="F4" s="29"/>
      <c r="G4" s="29"/>
      <c r="H4" s="29"/>
      <c r="I4" s="29"/>
      <c r="J4" s="29"/>
      <c r="L4" s="27"/>
    </row>
    <row r="5" spans="1:12" ht="15" customHeight="1" x14ac:dyDescent="0.3">
      <c r="A5" s="19"/>
      <c r="B5" s="19"/>
      <c r="C5" s="19"/>
      <c r="D5" s="19"/>
      <c r="E5" s="19"/>
      <c r="F5" s="19"/>
      <c r="G5" s="29" t="s">
        <v>85</v>
      </c>
      <c r="H5" s="29"/>
      <c r="I5" s="29"/>
      <c r="J5" s="29"/>
    </row>
    <row r="6" spans="1:12" x14ac:dyDescent="0.3">
      <c r="A6" s="19"/>
      <c r="B6" s="19"/>
      <c r="C6" s="19"/>
      <c r="D6" s="19"/>
      <c r="E6" s="19"/>
      <c r="F6" s="29" t="s">
        <v>84</v>
      </c>
      <c r="G6" s="29"/>
      <c r="H6" s="29"/>
      <c r="I6" s="29"/>
      <c r="J6" s="29"/>
    </row>
    <row r="7" spans="1:12" ht="15.75" customHeight="1" x14ac:dyDescent="0.3">
      <c r="A7" s="19"/>
      <c r="B7" s="19"/>
      <c r="C7" s="19"/>
      <c r="D7" s="19"/>
      <c r="E7" s="19"/>
      <c r="F7" s="29"/>
      <c r="G7" s="29"/>
      <c r="H7" s="29"/>
      <c r="I7" s="29"/>
      <c r="J7" s="29"/>
    </row>
    <row r="8" spans="1:12" ht="11.25" customHeight="1" x14ac:dyDescent="0.3">
      <c r="A8" s="19"/>
      <c r="B8" s="19"/>
      <c r="C8" s="19"/>
      <c r="D8" s="19"/>
      <c r="E8" s="19"/>
      <c r="F8" s="29"/>
      <c r="G8" s="29"/>
      <c r="H8" s="29"/>
      <c r="I8" s="29"/>
      <c r="J8" s="29"/>
    </row>
    <row r="9" spans="1:12" ht="3" hidden="1" customHeight="1" x14ac:dyDescent="0.3">
      <c r="F9" s="29"/>
      <c r="G9" s="29"/>
      <c r="H9" s="29"/>
      <c r="I9" s="29"/>
      <c r="J9" s="29"/>
    </row>
    <row r="10" spans="1:12" ht="16.5" customHeight="1" x14ac:dyDescent="0.3">
      <c r="A10" s="30" t="s">
        <v>81</v>
      </c>
      <c r="B10" s="30"/>
      <c r="C10" s="30"/>
      <c r="D10" s="30"/>
      <c r="E10" s="30"/>
      <c r="F10" s="30"/>
      <c r="G10" s="30"/>
      <c r="H10" s="30"/>
      <c r="I10" s="30"/>
      <c r="J10" s="30"/>
    </row>
    <row r="11" spans="1:12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2" x14ac:dyDescent="0.3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2" ht="16.5" customHeight="1" x14ac:dyDescent="0.3">
      <c r="A13" s="28" t="s">
        <v>11</v>
      </c>
      <c r="B13" s="28"/>
      <c r="C13" s="28"/>
      <c r="D13" s="28"/>
      <c r="E13" s="28"/>
      <c r="F13" s="28"/>
      <c r="G13" s="28"/>
      <c r="H13" s="28"/>
      <c r="I13" s="28"/>
      <c r="J13" s="28"/>
    </row>
    <row r="14" spans="1:12" s="3" customFormat="1" ht="68.25" customHeight="1" x14ac:dyDescent="0.25">
      <c r="A14" s="4" t="s">
        <v>0</v>
      </c>
      <c r="B14" s="4" t="s">
        <v>1</v>
      </c>
      <c r="C14" s="5" t="s">
        <v>3</v>
      </c>
      <c r="D14" s="6" t="s">
        <v>2</v>
      </c>
      <c r="E14" s="6" t="s">
        <v>4</v>
      </c>
      <c r="F14" s="6" t="s">
        <v>75</v>
      </c>
      <c r="G14" s="6" t="s">
        <v>76</v>
      </c>
      <c r="H14" s="6" t="s">
        <v>77</v>
      </c>
      <c r="I14" s="6" t="s">
        <v>78</v>
      </c>
      <c r="J14" s="6" t="s">
        <v>79</v>
      </c>
    </row>
    <row r="15" spans="1:12" ht="20.25" customHeight="1" x14ac:dyDescent="0.3">
      <c r="A15" s="12">
        <v>1</v>
      </c>
      <c r="B15" s="8" t="s">
        <v>12</v>
      </c>
      <c r="C15" s="7">
        <v>1</v>
      </c>
      <c r="D15" s="7">
        <v>297000</v>
      </c>
      <c r="E15" s="7">
        <f>C15*D15</f>
        <v>297000</v>
      </c>
      <c r="F15" s="7">
        <f>E15*6</f>
        <v>1782000</v>
      </c>
      <c r="G15" s="20" t="s">
        <v>82</v>
      </c>
      <c r="H15" s="20">
        <f>G15*C15</f>
        <v>386000</v>
      </c>
      <c r="I15" s="20">
        <f>H15*6</f>
        <v>2316000</v>
      </c>
      <c r="J15" s="20">
        <f>I15+F15</f>
        <v>4098000</v>
      </c>
    </row>
    <row r="16" spans="1:12" ht="20.25" customHeight="1" x14ac:dyDescent="0.3">
      <c r="A16" s="12">
        <v>2</v>
      </c>
      <c r="B16" s="8" t="s">
        <v>13</v>
      </c>
      <c r="C16" s="7">
        <v>2</v>
      </c>
      <c r="D16" s="7">
        <v>242000</v>
      </c>
      <c r="E16" s="7">
        <f>C16*D16</f>
        <v>484000</v>
      </c>
      <c r="F16" s="7">
        <f>E16*6</f>
        <v>2904000</v>
      </c>
      <c r="G16" s="7">
        <v>314000</v>
      </c>
      <c r="H16" s="7">
        <f>G16*C16</f>
        <v>628000</v>
      </c>
      <c r="I16" s="7">
        <f>H16*6</f>
        <v>3768000</v>
      </c>
      <c r="J16" s="7">
        <f>I16+F16</f>
        <v>6672000</v>
      </c>
    </row>
    <row r="17" spans="1:10" ht="20.25" customHeight="1" x14ac:dyDescent="0.3">
      <c r="A17" s="12">
        <v>3</v>
      </c>
      <c r="B17" s="8" t="s">
        <v>14</v>
      </c>
      <c r="C17" s="7">
        <v>1</v>
      </c>
      <c r="D17" s="7">
        <v>107800</v>
      </c>
      <c r="E17" s="7">
        <f>C17*D17</f>
        <v>107800</v>
      </c>
      <c r="F17" s="7">
        <f>E17*6</f>
        <v>646800</v>
      </c>
      <c r="G17" s="7">
        <v>140000</v>
      </c>
      <c r="H17" s="7">
        <f>G17*C17</f>
        <v>140000</v>
      </c>
      <c r="I17" s="7">
        <f>H17*6</f>
        <v>840000</v>
      </c>
      <c r="J17" s="7">
        <f>I17+F17</f>
        <v>1486800</v>
      </c>
    </row>
    <row r="18" spans="1:10" ht="20.25" customHeight="1" x14ac:dyDescent="0.3">
      <c r="A18" s="12">
        <v>4</v>
      </c>
      <c r="B18" s="8" t="s">
        <v>15</v>
      </c>
      <c r="C18" s="7">
        <v>2</v>
      </c>
      <c r="D18" s="7">
        <v>107800</v>
      </c>
      <c r="E18" s="7">
        <f t="shared" ref="E18:E51" si="0">C18*D18</f>
        <v>215600</v>
      </c>
      <c r="F18" s="7">
        <f>E18*6</f>
        <v>1293600</v>
      </c>
      <c r="G18" s="7">
        <v>140000</v>
      </c>
      <c r="H18" s="7">
        <f>G18*C18</f>
        <v>280000</v>
      </c>
      <c r="I18" s="7">
        <f>H18*6</f>
        <v>1680000</v>
      </c>
      <c r="J18" s="20">
        <f t="shared" ref="J18:J51" si="1">I18+F18</f>
        <v>2973600</v>
      </c>
    </row>
    <row r="19" spans="1:10" ht="34.5" x14ac:dyDescent="0.3">
      <c r="A19" s="12">
        <v>5</v>
      </c>
      <c r="B19" s="9" t="s">
        <v>16</v>
      </c>
      <c r="C19" s="7">
        <v>1</v>
      </c>
      <c r="D19" s="7">
        <v>200000</v>
      </c>
      <c r="E19" s="7">
        <f t="shared" si="0"/>
        <v>200000</v>
      </c>
      <c r="F19" s="7">
        <f t="shared" ref="F19:F51" si="2">E19*6</f>
        <v>1200000</v>
      </c>
      <c r="G19" s="7">
        <v>260000</v>
      </c>
      <c r="H19" s="20">
        <f t="shared" ref="H19:H51" si="3">G19*C19</f>
        <v>260000</v>
      </c>
      <c r="I19" s="20">
        <f>H19*6</f>
        <v>1560000</v>
      </c>
      <c r="J19" s="7">
        <f t="shared" si="1"/>
        <v>2760000</v>
      </c>
    </row>
    <row r="20" spans="1:10" ht="34.5" x14ac:dyDescent="0.3">
      <c r="A20" s="12">
        <v>6</v>
      </c>
      <c r="B20" s="13" t="s">
        <v>17</v>
      </c>
      <c r="C20" s="7">
        <v>1</v>
      </c>
      <c r="D20" s="7">
        <v>145000</v>
      </c>
      <c r="E20" s="7">
        <f t="shared" si="0"/>
        <v>145000</v>
      </c>
      <c r="F20" s="7">
        <f t="shared" si="2"/>
        <v>870000</v>
      </c>
      <c r="G20" s="7">
        <v>188000</v>
      </c>
      <c r="H20" s="7">
        <f t="shared" si="3"/>
        <v>188000</v>
      </c>
      <c r="I20" s="20">
        <f t="shared" ref="I20:I51" si="4">H20*6</f>
        <v>1128000</v>
      </c>
      <c r="J20" s="7">
        <f t="shared" si="1"/>
        <v>1998000</v>
      </c>
    </row>
    <row r="21" spans="1:10" ht="20.25" customHeight="1" x14ac:dyDescent="0.3">
      <c r="A21" s="12">
        <v>7</v>
      </c>
      <c r="B21" s="13" t="s">
        <v>18</v>
      </c>
      <c r="C21" s="7">
        <v>1</v>
      </c>
      <c r="D21" s="7">
        <v>176000</v>
      </c>
      <c r="E21" s="7">
        <f t="shared" si="0"/>
        <v>176000</v>
      </c>
      <c r="F21" s="7">
        <f t="shared" si="2"/>
        <v>1056000</v>
      </c>
      <c r="G21" s="7">
        <v>228000</v>
      </c>
      <c r="H21" s="7">
        <f t="shared" si="3"/>
        <v>228000</v>
      </c>
      <c r="I21" s="7">
        <f t="shared" si="4"/>
        <v>1368000</v>
      </c>
      <c r="J21" s="20">
        <f t="shared" si="1"/>
        <v>2424000</v>
      </c>
    </row>
    <row r="22" spans="1:10" ht="20.25" customHeight="1" x14ac:dyDescent="0.3">
      <c r="A22" s="12">
        <v>8</v>
      </c>
      <c r="B22" s="13" t="s">
        <v>19</v>
      </c>
      <c r="C22" s="7">
        <v>1</v>
      </c>
      <c r="D22" s="7">
        <v>132000</v>
      </c>
      <c r="E22" s="7">
        <f t="shared" si="0"/>
        <v>132000</v>
      </c>
      <c r="F22" s="7">
        <f t="shared" si="2"/>
        <v>792000</v>
      </c>
      <c r="G22" s="7">
        <v>171000</v>
      </c>
      <c r="H22" s="7">
        <f t="shared" si="3"/>
        <v>171000</v>
      </c>
      <c r="I22" s="7">
        <f t="shared" si="4"/>
        <v>1026000</v>
      </c>
      <c r="J22" s="7">
        <f t="shared" si="1"/>
        <v>1818000</v>
      </c>
    </row>
    <row r="23" spans="1:10" ht="20.25" customHeight="1" x14ac:dyDescent="0.3">
      <c r="A23" s="12">
        <v>9</v>
      </c>
      <c r="B23" s="13" t="s">
        <v>20</v>
      </c>
      <c r="C23" s="7">
        <v>1</v>
      </c>
      <c r="D23" s="7">
        <v>127000</v>
      </c>
      <c r="E23" s="7">
        <f t="shared" si="0"/>
        <v>127000</v>
      </c>
      <c r="F23" s="7">
        <f t="shared" si="2"/>
        <v>762000</v>
      </c>
      <c r="G23" s="7">
        <v>165000</v>
      </c>
      <c r="H23" s="20">
        <f t="shared" si="3"/>
        <v>165000</v>
      </c>
      <c r="I23" s="7">
        <f t="shared" si="4"/>
        <v>990000</v>
      </c>
      <c r="J23" s="7">
        <f t="shared" si="1"/>
        <v>1752000</v>
      </c>
    </row>
    <row r="24" spans="1:10" ht="20.25" customHeight="1" x14ac:dyDescent="0.3">
      <c r="A24" s="12">
        <v>10</v>
      </c>
      <c r="B24" s="13" t="s">
        <v>21</v>
      </c>
      <c r="C24" s="7">
        <v>1</v>
      </c>
      <c r="D24" s="7">
        <v>235000</v>
      </c>
      <c r="E24" s="7">
        <f t="shared" si="0"/>
        <v>235000</v>
      </c>
      <c r="F24" s="7">
        <f t="shared" si="2"/>
        <v>1410000</v>
      </c>
      <c r="G24" s="7">
        <v>305000</v>
      </c>
      <c r="H24" s="7">
        <f t="shared" si="3"/>
        <v>305000</v>
      </c>
      <c r="I24" s="20">
        <f t="shared" si="4"/>
        <v>1830000</v>
      </c>
      <c r="J24" s="20">
        <f t="shared" si="1"/>
        <v>3240000</v>
      </c>
    </row>
    <row r="25" spans="1:10" ht="20.25" customHeight="1" x14ac:dyDescent="0.3">
      <c r="A25" s="12">
        <v>11</v>
      </c>
      <c r="B25" s="13" t="s">
        <v>22</v>
      </c>
      <c r="C25" s="7">
        <v>1</v>
      </c>
      <c r="D25" s="7">
        <v>132000</v>
      </c>
      <c r="E25" s="7">
        <f t="shared" si="0"/>
        <v>132000</v>
      </c>
      <c r="F25" s="7">
        <f t="shared" si="2"/>
        <v>792000</v>
      </c>
      <c r="G25" s="7">
        <v>171000</v>
      </c>
      <c r="H25" s="7">
        <f t="shared" si="3"/>
        <v>171000</v>
      </c>
      <c r="I25" s="20">
        <f t="shared" si="4"/>
        <v>1026000</v>
      </c>
      <c r="J25" s="7">
        <f t="shared" si="1"/>
        <v>1818000</v>
      </c>
    </row>
    <row r="26" spans="1:10" ht="20.25" customHeight="1" x14ac:dyDescent="0.3">
      <c r="A26" s="12">
        <v>12</v>
      </c>
      <c r="B26" s="13" t="s">
        <v>23</v>
      </c>
      <c r="C26" s="7">
        <v>1</v>
      </c>
      <c r="D26" s="7">
        <v>159500</v>
      </c>
      <c r="E26" s="7">
        <f t="shared" si="0"/>
        <v>159500</v>
      </c>
      <c r="F26" s="7">
        <f t="shared" si="2"/>
        <v>957000</v>
      </c>
      <c r="G26" s="7">
        <v>207000</v>
      </c>
      <c r="H26" s="7">
        <f t="shared" si="3"/>
        <v>207000</v>
      </c>
      <c r="I26" s="7">
        <f t="shared" si="4"/>
        <v>1242000</v>
      </c>
      <c r="J26" s="7">
        <f t="shared" si="1"/>
        <v>2199000</v>
      </c>
    </row>
    <row r="27" spans="1:10" ht="20.25" customHeight="1" x14ac:dyDescent="0.3">
      <c r="A27" s="12">
        <v>13</v>
      </c>
      <c r="B27" s="13" t="s">
        <v>24</v>
      </c>
      <c r="C27" s="7">
        <v>1</v>
      </c>
      <c r="D27" s="7">
        <v>145000</v>
      </c>
      <c r="E27" s="7">
        <f t="shared" si="0"/>
        <v>145000</v>
      </c>
      <c r="F27" s="7">
        <f t="shared" si="2"/>
        <v>870000</v>
      </c>
      <c r="G27" s="7">
        <v>188000</v>
      </c>
      <c r="H27" s="20">
        <f t="shared" si="3"/>
        <v>188000</v>
      </c>
      <c r="I27" s="7">
        <f t="shared" si="4"/>
        <v>1128000</v>
      </c>
      <c r="J27" s="20">
        <f t="shared" si="1"/>
        <v>1998000</v>
      </c>
    </row>
    <row r="28" spans="1:10" s="2" customFormat="1" ht="20.25" customHeight="1" x14ac:dyDescent="0.3">
      <c r="A28" s="12">
        <v>14</v>
      </c>
      <c r="B28" s="14" t="s">
        <v>25</v>
      </c>
      <c r="C28" s="7">
        <v>1</v>
      </c>
      <c r="D28" s="7">
        <v>242000</v>
      </c>
      <c r="E28" s="7">
        <f t="shared" si="0"/>
        <v>242000</v>
      </c>
      <c r="F28" s="7">
        <f t="shared" si="2"/>
        <v>1452000</v>
      </c>
      <c r="G28" s="7">
        <v>314000</v>
      </c>
      <c r="H28" s="7">
        <f t="shared" si="3"/>
        <v>314000</v>
      </c>
      <c r="I28" s="7">
        <f t="shared" si="4"/>
        <v>1884000</v>
      </c>
      <c r="J28" s="7">
        <f t="shared" si="1"/>
        <v>3336000</v>
      </c>
    </row>
    <row r="29" spans="1:10" s="2" customFormat="1" ht="20.25" customHeight="1" x14ac:dyDescent="0.3">
      <c r="A29" s="12">
        <v>15</v>
      </c>
      <c r="B29" s="14" t="s">
        <v>26</v>
      </c>
      <c r="C29" s="7">
        <v>1</v>
      </c>
      <c r="D29" s="7">
        <v>176000</v>
      </c>
      <c r="E29" s="7">
        <f t="shared" si="0"/>
        <v>176000</v>
      </c>
      <c r="F29" s="7">
        <f t="shared" si="2"/>
        <v>1056000</v>
      </c>
      <c r="G29" s="7">
        <v>228000</v>
      </c>
      <c r="H29" s="7">
        <f t="shared" si="3"/>
        <v>228000</v>
      </c>
      <c r="I29" s="20">
        <f t="shared" si="4"/>
        <v>1368000</v>
      </c>
      <c r="J29" s="7">
        <f t="shared" si="1"/>
        <v>2424000</v>
      </c>
    </row>
    <row r="30" spans="1:10" s="2" customFormat="1" ht="20.25" customHeight="1" x14ac:dyDescent="0.3">
      <c r="A30" s="12">
        <v>16</v>
      </c>
      <c r="B30" s="14" t="s">
        <v>27</v>
      </c>
      <c r="C30" s="7">
        <v>1</v>
      </c>
      <c r="D30" s="7">
        <v>137500</v>
      </c>
      <c r="E30" s="7">
        <f t="shared" si="0"/>
        <v>137500</v>
      </c>
      <c r="F30" s="7">
        <f t="shared" si="2"/>
        <v>825000</v>
      </c>
      <c r="G30" s="7">
        <v>178000</v>
      </c>
      <c r="H30" s="7">
        <f t="shared" si="3"/>
        <v>178000</v>
      </c>
      <c r="I30" s="20">
        <f t="shared" si="4"/>
        <v>1068000</v>
      </c>
      <c r="J30" s="20">
        <f t="shared" si="1"/>
        <v>1893000</v>
      </c>
    </row>
    <row r="31" spans="1:10" s="2" customFormat="1" ht="20.25" customHeight="1" x14ac:dyDescent="0.3">
      <c r="A31" s="12">
        <v>17</v>
      </c>
      <c r="B31" s="14" t="s">
        <v>28</v>
      </c>
      <c r="C31" s="7">
        <v>2</v>
      </c>
      <c r="D31" s="7">
        <v>154000</v>
      </c>
      <c r="E31" s="7">
        <f t="shared" si="0"/>
        <v>308000</v>
      </c>
      <c r="F31" s="7">
        <f t="shared" si="2"/>
        <v>1848000</v>
      </c>
      <c r="G31" s="7">
        <v>200000</v>
      </c>
      <c r="H31" s="20">
        <f t="shared" si="3"/>
        <v>400000</v>
      </c>
      <c r="I31" s="7">
        <f t="shared" si="4"/>
        <v>2400000</v>
      </c>
      <c r="J31" s="7">
        <f t="shared" si="1"/>
        <v>4248000</v>
      </c>
    </row>
    <row r="32" spans="1:10" s="2" customFormat="1" ht="20.25" customHeight="1" x14ac:dyDescent="0.3">
      <c r="A32" s="12">
        <v>18</v>
      </c>
      <c r="B32" s="14" t="s">
        <v>29</v>
      </c>
      <c r="C32" s="7">
        <v>1</v>
      </c>
      <c r="D32" s="16">
        <v>154000</v>
      </c>
      <c r="E32" s="7">
        <f t="shared" si="0"/>
        <v>154000</v>
      </c>
      <c r="F32" s="7">
        <f t="shared" si="2"/>
        <v>924000</v>
      </c>
      <c r="G32" s="7">
        <v>200000</v>
      </c>
      <c r="H32" s="7">
        <f t="shared" si="3"/>
        <v>200000</v>
      </c>
      <c r="I32" s="7">
        <f t="shared" si="4"/>
        <v>1200000</v>
      </c>
      <c r="J32" s="7">
        <f t="shared" si="1"/>
        <v>2124000</v>
      </c>
    </row>
    <row r="33" spans="1:10" s="2" customFormat="1" ht="20.25" customHeight="1" x14ac:dyDescent="0.3">
      <c r="A33" s="12">
        <v>19</v>
      </c>
      <c r="B33" s="14" t="s">
        <v>30</v>
      </c>
      <c r="C33" s="7">
        <v>1</v>
      </c>
      <c r="D33" s="7">
        <v>121000</v>
      </c>
      <c r="E33" s="7">
        <f t="shared" si="0"/>
        <v>121000</v>
      </c>
      <c r="F33" s="7">
        <f t="shared" si="2"/>
        <v>726000</v>
      </c>
      <c r="G33" s="7">
        <v>157000</v>
      </c>
      <c r="H33" s="7">
        <f t="shared" si="3"/>
        <v>157000</v>
      </c>
      <c r="I33" s="7">
        <f t="shared" si="4"/>
        <v>942000</v>
      </c>
      <c r="J33" s="20">
        <f t="shared" si="1"/>
        <v>1668000</v>
      </c>
    </row>
    <row r="34" spans="1:10" s="2" customFormat="1" ht="20.25" customHeight="1" x14ac:dyDescent="0.3">
      <c r="A34" s="12">
        <v>20</v>
      </c>
      <c r="B34" s="14" t="s">
        <v>9</v>
      </c>
      <c r="C34" s="7">
        <v>1</v>
      </c>
      <c r="D34" s="7">
        <v>143000</v>
      </c>
      <c r="E34" s="7">
        <f t="shared" si="0"/>
        <v>143000</v>
      </c>
      <c r="F34" s="7">
        <f t="shared" si="2"/>
        <v>858000</v>
      </c>
      <c r="G34" s="7">
        <v>185000</v>
      </c>
      <c r="H34" s="7">
        <f t="shared" si="3"/>
        <v>185000</v>
      </c>
      <c r="I34" s="20">
        <f t="shared" si="4"/>
        <v>1110000</v>
      </c>
      <c r="J34" s="7">
        <f t="shared" si="1"/>
        <v>1968000</v>
      </c>
    </row>
    <row r="35" spans="1:10" s="2" customFormat="1" ht="20.25" customHeight="1" x14ac:dyDescent="0.3">
      <c r="A35" s="12">
        <v>21</v>
      </c>
      <c r="B35" s="14" t="s">
        <v>31</v>
      </c>
      <c r="C35" s="7">
        <v>1</v>
      </c>
      <c r="D35" s="7">
        <v>110000</v>
      </c>
      <c r="E35" s="7">
        <f t="shared" si="0"/>
        <v>110000</v>
      </c>
      <c r="F35" s="7">
        <f t="shared" si="2"/>
        <v>660000</v>
      </c>
      <c r="G35" s="7">
        <v>143000</v>
      </c>
      <c r="H35" s="20">
        <f t="shared" si="3"/>
        <v>143000</v>
      </c>
      <c r="I35" s="20">
        <f t="shared" si="4"/>
        <v>858000</v>
      </c>
      <c r="J35" s="7">
        <f t="shared" si="1"/>
        <v>1518000</v>
      </c>
    </row>
    <row r="36" spans="1:10" s="2" customFormat="1" ht="20.25" customHeight="1" x14ac:dyDescent="0.3">
      <c r="A36" s="12">
        <v>22</v>
      </c>
      <c r="B36" s="14" t="s">
        <v>32</v>
      </c>
      <c r="C36" s="7">
        <v>3</v>
      </c>
      <c r="D36" s="7">
        <v>137500</v>
      </c>
      <c r="E36" s="7">
        <f t="shared" si="0"/>
        <v>412500</v>
      </c>
      <c r="F36" s="7">
        <f t="shared" si="2"/>
        <v>2475000</v>
      </c>
      <c r="G36" s="7">
        <v>178000</v>
      </c>
      <c r="H36" s="7">
        <f t="shared" si="3"/>
        <v>534000</v>
      </c>
      <c r="I36" s="7">
        <f t="shared" si="4"/>
        <v>3204000</v>
      </c>
      <c r="J36" s="20">
        <f t="shared" si="1"/>
        <v>5679000</v>
      </c>
    </row>
    <row r="37" spans="1:10" s="2" customFormat="1" ht="20.25" customHeight="1" x14ac:dyDescent="0.3">
      <c r="A37" s="12">
        <v>23</v>
      </c>
      <c r="B37" s="14" t="s">
        <v>33</v>
      </c>
      <c r="C37" s="7">
        <v>1</v>
      </c>
      <c r="D37" s="7">
        <v>126500</v>
      </c>
      <c r="E37" s="7">
        <f t="shared" si="0"/>
        <v>126500</v>
      </c>
      <c r="F37" s="7">
        <f t="shared" si="2"/>
        <v>759000</v>
      </c>
      <c r="G37" s="7">
        <v>164000</v>
      </c>
      <c r="H37" s="7">
        <f t="shared" si="3"/>
        <v>164000</v>
      </c>
      <c r="I37" s="7">
        <f t="shared" si="4"/>
        <v>984000</v>
      </c>
      <c r="J37" s="7">
        <f t="shared" si="1"/>
        <v>1743000</v>
      </c>
    </row>
    <row r="38" spans="1:10" s="2" customFormat="1" ht="20.25" customHeight="1" x14ac:dyDescent="0.3">
      <c r="A38" s="12">
        <v>24</v>
      </c>
      <c r="B38" s="14" t="s">
        <v>69</v>
      </c>
      <c r="C38" s="7">
        <v>1</v>
      </c>
      <c r="D38" s="7">
        <v>148500</v>
      </c>
      <c r="E38" s="7">
        <f t="shared" si="0"/>
        <v>148500</v>
      </c>
      <c r="F38" s="7">
        <f t="shared" si="2"/>
        <v>891000</v>
      </c>
      <c r="G38" s="7">
        <v>193000</v>
      </c>
      <c r="H38" s="7">
        <f t="shared" si="3"/>
        <v>193000</v>
      </c>
      <c r="I38" s="7">
        <f t="shared" si="4"/>
        <v>1158000</v>
      </c>
      <c r="J38" s="7">
        <f t="shared" si="1"/>
        <v>2049000</v>
      </c>
    </row>
    <row r="39" spans="1:10" s="2" customFormat="1" ht="20.25" customHeight="1" x14ac:dyDescent="0.3">
      <c r="A39" s="12">
        <v>25</v>
      </c>
      <c r="B39" s="14" t="s">
        <v>34</v>
      </c>
      <c r="C39" s="7">
        <v>3</v>
      </c>
      <c r="D39" s="7">
        <v>143000</v>
      </c>
      <c r="E39" s="7">
        <f t="shared" si="0"/>
        <v>429000</v>
      </c>
      <c r="F39" s="7">
        <f t="shared" si="2"/>
        <v>2574000</v>
      </c>
      <c r="G39" s="7">
        <v>185000</v>
      </c>
      <c r="H39" s="20">
        <f t="shared" si="3"/>
        <v>555000</v>
      </c>
      <c r="I39" s="20">
        <f t="shared" si="4"/>
        <v>3330000</v>
      </c>
      <c r="J39" s="20">
        <f t="shared" si="1"/>
        <v>5904000</v>
      </c>
    </row>
    <row r="40" spans="1:10" s="2" customFormat="1" ht="20.25" customHeight="1" x14ac:dyDescent="0.3">
      <c r="A40" s="12">
        <v>26</v>
      </c>
      <c r="B40" s="14" t="s">
        <v>35</v>
      </c>
      <c r="C40" s="7">
        <v>5</v>
      </c>
      <c r="D40" s="7">
        <v>148500</v>
      </c>
      <c r="E40" s="7">
        <f t="shared" si="0"/>
        <v>742500</v>
      </c>
      <c r="F40" s="7">
        <f t="shared" si="2"/>
        <v>4455000</v>
      </c>
      <c r="G40" s="7">
        <v>193000</v>
      </c>
      <c r="H40" s="7">
        <f t="shared" si="3"/>
        <v>965000</v>
      </c>
      <c r="I40" s="20">
        <f t="shared" si="4"/>
        <v>5790000</v>
      </c>
      <c r="J40" s="7">
        <f t="shared" si="1"/>
        <v>10245000</v>
      </c>
    </row>
    <row r="41" spans="1:10" s="2" customFormat="1" ht="20.25" customHeight="1" x14ac:dyDescent="0.3">
      <c r="A41" s="12">
        <v>27</v>
      </c>
      <c r="B41" s="14" t="s">
        <v>36</v>
      </c>
      <c r="C41" s="7">
        <v>1</v>
      </c>
      <c r="D41" s="7">
        <v>220000</v>
      </c>
      <c r="E41" s="7">
        <f t="shared" si="0"/>
        <v>220000</v>
      </c>
      <c r="F41" s="7">
        <f t="shared" si="2"/>
        <v>1320000</v>
      </c>
      <c r="G41" s="7">
        <v>286000</v>
      </c>
      <c r="H41" s="7">
        <f t="shared" si="3"/>
        <v>286000</v>
      </c>
      <c r="I41" s="7">
        <f t="shared" si="4"/>
        <v>1716000</v>
      </c>
      <c r="J41" s="7">
        <f t="shared" si="1"/>
        <v>3036000</v>
      </c>
    </row>
    <row r="42" spans="1:10" s="2" customFormat="1" ht="20.25" customHeight="1" x14ac:dyDescent="0.3">
      <c r="A42" s="12">
        <v>28</v>
      </c>
      <c r="B42" s="14" t="s">
        <v>37</v>
      </c>
      <c r="C42" s="7">
        <v>12</v>
      </c>
      <c r="D42" s="7">
        <v>258500</v>
      </c>
      <c r="E42" s="7">
        <f t="shared" si="0"/>
        <v>3102000</v>
      </c>
      <c r="F42" s="7">
        <f t="shared" si="2"/>
        <v>18612000</v>
      </c>
      <c r="G42" s="7">
        <v>336000</v>
      </c>
      <c r="H42" s="7">
        <f t="shared" si="3"/>
        <v>4032000</v>
      </c>
      <c r="I42" s="7">
        <f t="shared" si="4"/>
        <v>24192000</v>
      </c>
      <c r="J42" s="20">
        <f t="shared" si="1"/>
        <v>42804000</v>
      </c>
    </row>
    <row r="43" spans="1:10" s="2" customFormat="1" ht="34.5" x14ac:dyDescent="0.3">
      <c r="A43" s="12">
        <v>29</v>
      </c>
      <c r="B43" s="11" t="s">
        <v>38</v>
      </c>
      <c r="C43" s="7">
        <v>3</v>
      </c>
      <c r="D43" s="7">
        <v>176000</v>
      </c>
      <c r="E43" s="7">
        <f t="shared" si="0"/>
        <v>528000</v>
      </c>
      <c r="F43" s="7">
        <f t="shared" si="2"/>
        <v>3168000</v>
      </c>
      <c r="G43" s="7">
        <v>228000</v>
      </c>
      <c r="H43" s="20">
        <f t="shared" si="3"/>
        <v>684000</v>
      </c>
      <c r="I43" s="7">
        <f t="shared" si="4"/>
        <v>4104000</v>
      </c>
      <c r="J43" s="7">
        <f t="shared" si="1"/>
        <v>7272000</v>
      </c>
    </row>
    <row r="44" spans="1:10" s="2" customFormat="1" ht="20.25" customHeight="1" x14ac:dyDescent="0.3">
      <c r="A44" s="12">
        <v>30</v>
      </c>
      <c r="B44" s="14" t="s">
        <v>39</v>
      </c>
      <c r="C44" s="7">
        <v>1</v>
      </c>
      <c r="D44" s="7">
        <v>220000</v>
      </c>
      <c r="E44" s="7">
        <f t="shared" si="0"/>
        <v>220000</v>
      </c>
      <c r="F44" s="7">
        <f t="shared" si="2"/>
        <v>1320000</v>
      </c>
      <c r="G44" s="7">
        <v>286000</v>
      </c>
      <c r="H44" s="7">
        <f t="shared" si="3"/>
        <v>286000</v>
      </c>
      <c r="I44" s="20">
        <f t="shared" si="4"/>
        <v>1716000</v>
      </c>
      <c r="J44" s="7">
        <f t="shared" si="1"/>
        <v>3036000</v>
      </c>
    </row>
    <row r="45" spans="1:10" s="2" customFormat="1" ht="20.25" customHeight="1" x14ac:dyDescent="0.3">
      <c r="A45" s="12">
        <v>31</v>
      </c>
      <c r="B45" s="14" t="s">
        <v>40</v>
      </c>
      <c r="C45" s="7">
        <v>4</v>
      </c>
      <c r="D45" s="7">
        <v>159500</v>
      </c>
      <c r="E45" s="7">
        <f t="shared" si="0"/>
        <v>638000</v>
      </c>
      <c r="F45" s="7">
        <f t="shared" si="2"/>
        <v>3828000</v>
      </c>
      <c r="G45" s="7">
        <v>207000</v>
      </c>
      <c r="H45" s="7">
        <f t="shared" si="3"/>
        <v>828000</v>
      </c>
      <c r="I45" s="20">
        <f t="shared" si="4"/>
        <v>4968000</v>
      </c>
      <c r="J45" s="20">
        <f t="shared" si="1"/>
        <v>8796000</v>
      </c>
    </row>
    <row r="46" spans="1:10" s="2" customFormat="1" ht="20.25" customHeight="1" x14ac:dyDescent="0.3">
      <c r="A46" s="12">
        <v>32</v>
      </c>
      <c r="B46" s="14" t="s">
        <v>5</v>
      </c>
      <c r="C46" s="7">
        <v>4</v>
      </c>
      <c r="D46" s="7">
        <v>143000</v>
      </c>
      <c r="E46" s="7">
        <f t="shared" si="0"/>
        <v>572000</v>
      </c>
      <c r="F46" s="7">
        <f t="shared" si="2"/>
        <v>3432000</v>
      </c>
      <c r="G46" s="7">
        <v>185000</v>
      </c>
      <c r="H46" s="7">
        <f t="shared" si="3"/>
        <v>740000</v>
      </c>
      <c r="I46" s="7">
        <f t="shared" si="4"/>
        <v>4440000</v>
      </c>
      <c r="J46" s="7">
        <f t="shared" si="1"/>
        <v>7872000</v>
      </c>
    </row>
    <row r="47" spans="1:10" s="2" customFormat="1" ht="20.25" customHeight="1" x14ac:dyDescent="0.3">
      <c r="A47" s="12">
        <v>33</v>
      </c>
      <c r="B47" s="14" t="s">
        <v>41</v>
      </c>
      <c r="C47" s="7">
        <v>1</v>
      </c>
      <c r="D47" s="7">
        <v>148500</v>
      </c>
      <c r="E47" s="7">
        <f t="shared" si="0"/>
        <v>148500</v>
      </c>
      <c r="F47" s="7">
        <f t="shared" si="2"/>
        <v>891000</v>
      </c>
      <c r="G47" s="7">
        <v>193000</v>
      </c>
      <c r="H47" s="20">
        <f t="shared" si="3"/>
        <v>193000</v>
      </c>
      <c r="I47" s="7">
        <f t="shared" si="4"/>
        <v>1158000</v>
      </c>
      <c r="J47" s="7">
        <f t="shared" si="1"/>
        <v>2049000</v>
      </c>
    </row>
    <row r="48" spans="1:10" s="2" customFormat="1" ht="20.25" customHeight="1" x14ac:dyDescent="0.3">
      <c r="A48" s="12">
        <v>34</v>
      </c>
      <c r="B48" s="14" t="s">
        <v>7</v>
      </c>
      <c r="C48" s="7">
        <v>27</v>
      </c>
      <c r="D48" s="7">
        <v>143000</v>
      </c>
      <c r="E48" s="7">
        <f t="shared" si="0"/>
        <v>3861000</v>
      </c>
      <c r="F48" s="7">
        <f t="shared" si="2"/>
        <v>23166000</v>
      </c>
      <c r="G48" s="7">
        <v>185000</v>
      </c>
      <c r="H48" s="7">
        <f t="shared" si="3"/>
        <v>4995000</v>
      </c>
      <c r="I48" s="7">
        <f t="shared" si="4"/>
        <v>29970000</v>
      </c>
      <c r="J48" s="20">
        <f t="shared" si="1"/>
        <v>53136000</v>
      </c>
    </row>
    <row r="49" spans="1:10" s="2" customFormat="1" ht="20.25" customHeight="1" x14ac:dyDescent="0.3">
      <c r="A49" s="12">
        <v>35</v>
      </c>
      <c r="B49" s="14" t="s">
        <v>6</v>
      </c>
      <c r="C49" s="7">
        <v>19</v>
      </c>
      <c r="D49" s="7">
        <v>132000</v>
      </c>
      <c r="E49" s="7">
        <f t="shared" si="0"/>
        <v>2508000</v>
      </c>
      <c r="F49" s="7">
        <f t="shared" si="2"/>
        <v>15048000</v>
      </c>
      <c r="G49" s="7">
        <v>171000</v>
      </c>
      <c r="H49" s="7">
        <f t="shared" si="3"/>
        <v>3249000</v>
      </c>
      <c r="I49" s="20">
        <f t="shared" si="4"/>
        <v>19494000</v>
      </c>
      <c r="J49" s="7">
        <f t="shared" si="1"/>
        <v>34542000</v>
      </c>
    </row>
    <row r="50" spans="1:10" s="2" customFormat="1" ht="20.25" customHeight="1" x14ac:dyDescent="0.3">
      <c r="A50" s="12">
        <v>36</v>
      </c>
      <c r="B50" s="14" t="s">
        <v>42</v>
      </c>
      <c r="C50" s="7">
        <v>202</v>
      </c>
      <c r="D50" s="7">
        <v>127000</v>
      </c>
      <c r="E50" s="7">
        <f t="shared" si="0"/>
        <v>25654000</v>
      </c>
      <c r="F50" s="7">
        <f t="shared" si="2"/>
        <v>153924000</v>
      </c>
      <c r="G50" s="7">
        <v>165000</v>
      </c>
      <c r="H50" s="7">
        <f t="shared" si="3"/>
        <v>33330000</v>
      </c>
      <c r="I50" s="20">
        <f t="shared" si="4"/>
        <v>199980000</v>
      </c>
      <c r="J50" s="7">
        <f t="shared" si="1"/>
        <v>353904000</v>
      </c>
    </row>
    <row r="51" spans="1:10" s="2" customFormat="1" ht="34.5" x14ac:dyDescent="0.3">
      <c r="A51" s="12">
        <v>37</v>
      </c>
      <c r="B51" s="11" t="s">
        <v>43</v>
      </c>
      <c r="C51" s="7">
        <v>10</v>
      </c>
      <c r="D51" s="7">
        <v>30000</v>
      </c>
      <c r="E51" s="7">
        <f t="shared" si="0"/>
        <v>300000</v>
      </c>
      <c r="F51" s="7">
        <f t="shared" si="2"/>
        <v>1800000</v>
      </c>
      <c r="G51" s="16">
        <v>30000</v>
      </c>
      <c r="H51" s="20">
        <f t="shared" si="3"/>
        <v>300000</v>
      </c>
      <c r="I51" s="7">
        <f t="shared" si="4"/>
        <v>1800000</v>
      </c>
      <c r="J51" s="20">
        <f t="shared" si="1"/>
        <v>3600000</v>
      </c>
    </row>
    <row r="52" spans="1:10" s="2" customFormat="1" ht="20.25" customHeight="1" x14ac:dyDescent="0.3">
      <c r="A52" s="17"/>
      <c r="B52" s="10" t="s">
        <v>68</v>
      </c>
      <c r="C52" s="10">
        <f t="shared" ref="C52:J52" si="5">SUM(C15:C51)</f>
        <v>321</v>
      </c>
      <c r="D52" s="10">
        <f t="shared" si="5"/>
        <v>5905100</v>
      </c>
      <c r="E52" s="10">
        <f t="shared" si="5"/>
        <v>43557900</v>
      </c>
      <c r="F52" s="10">
        <f t="shared" si="5"/>
        <v>261347400</v>
      </c>
      <c r="G52" s="21">
        <f t="shared" si="5"/>
        <v>7267000</v>
      </c>
      <c r="H52" s="21">
        <f t="shared" si="5"/>
        <v>56456000</v>
      </c>
      <c r="I52" s="21">
        <f t="shared" si="5"/>
        <v>338736000</v>
      </c>
      <c r="J52" s="22">
        <f t="shared" si="5"/>
        <v>600083400</v>
      </c>
    </row>
    <row r="53" spans="1:10" s="2" customFormat="1" ht="17.25" x14ac:dyDescent="0.3">
      <c r="A53" s="23"/>
      <c r="B53" s="24"/>
      <c r="C53" s="25"/>
      <c r="D53" s="25"/>
      <c r="E53" s="25"/>
      <c r="F53" s="25"/>
      <c r="G53" s="25"/>
      <c r="H53" s="25"/>
      <c r="I53" s="25"/>
      <c r="J53" s="25"/>
    </row>
    <row r="54" spans="1:10" s="2" customFormat="1" ht="68.25" customHeight="1" x14ac:dyDescent="0.3">
      <c r="A54" s="4" t="s">
        <v>0</v>
      </c>
      <c r="B54" s="4" t="s">
        <v>1</v>
      </c>
      <c r="C54" s="5" t="s">
        <v>3</v>
      </c>
      <c r="D54" s="6" t="s">
        <v>2</v>
      </c>
      <c r="E54" s="6" t="s">
        <v>4</v>
      </c>
      <c r="F54" s="6" t="s">
        <v>75</v>
      </c>
      <c r="G54" s="6" t="s">
        <v>76</v>
      </c>
      <c r="H54" s="6" t="s">
        <v>77</v>
      </c>
      <c r="I54" s="6" t="s">
        <v>78</v>
      </c>
      <c r="J54" s="6" t="s">
        <v>79</v>
      </c>
    </row>
    <row r="55" spans="1:10" s="2" customFormat="1" ht="20.25" customHeight="1" x14ac:dyDescent="0.3">
      <c r="A55" s="12">
        <v>38</v>
      </c>
      <c r="B55" s="14" t="s">
        <v>44</v>
      </c>
      <c r="C55" s="7">
        <v>1</v>
      </c>
      <c r="D55" s="7">
        <v>159500</v>
      </c>
      <c r="E55" s="7">
        <f>C55*D55</f>
        <v>159500</v>
      </c>
      <c r="F55" s="7">
        <f>E55*6</f>
        <v>957000</v>
      </c>
      <c r="G55" s="7">
        <v>207000</v>
      </c>
      <c r="H55" s="7">
        <f>G55*C55</f>
        <v>207000</v>
      </c>
      <c r="I55" s="7">
        <f>H55*6</f>
        <v>1242000</v>
      </c>
      <c r="J55" s="7">
        <f>I55+F55</f>
        <v>2199000</v>
      </c>
    </row>
    <row r="56" spans="1:10" s="2" customFormat="1" ht="20.25" customHeight="1" x14ac:dyDescent="0.3">
      <c r="A56" s="12">
        <v>39</v>
      </c>
      <c r="B56" s="14" t="s">
        <v>40</v>
      </c>
      <c r="C56" s="7">
        <v>3</v>
      </c>
      <c r="D56" s="7">
        <v>159500</v>
      </c>
      <c r="E56" s="7">
        <f>C56*D56</f>
        <v>478500</v>
      </c>
      <c r="F56" s="7">
        <f>E56*6</f>
        <v>2871000</v>
      </c>
      <c r="G56" s="7">
        <v>207000</v>
      </c>
      <c r="H56" s="7">
        <f>G56*C56</f>
        <v>621000</v>
      </c>
      <c r="I56" s="7">
        <f>H56*6</f>
        <v>3726000</v>
      </c>
      <c r="J56" s="7">
        <f>I56+F56</f>
        <v>6597000</v>
      </c>
    </row>
    <row r="57" spans="1:10" s="2" customFormat="1" ht="20.25" customHeight="1" x14ac:dyDescent="0.3">
      <c r="A57" s="12">
        <v>40</v>
      </c>
      <c r="B57" s="14" t="s">
        <v>5</v>
      </c>
      <c r="C57" s="7">
        <v>1</v>
      </c>
      <c r="D57" s="7">
        <v>143000</v>
      </c>
      <c r="E57" s="7">
        <f>C57*D57</f>
        <v>143000</v>
      </c>
      <c r="F57" s="7">
        <f>E57*6</f>
        <v>858000</v>
      </c>
      <c r="G57" s="7">
        <v>185000</v>
      </c>
      <c r="H57" s="7">
        <f>G57*C57</f>
        <v>185000</v>
      </c>
      <c r="I57" s="7">
        <f>H57*6</f>
        <v>1110000</v>
      </c>
      <c r="J57" s="7">
        <f t="shared" ref="J57:J65" si="6">I57+F57</f>
        <v>1968000</v>
      </c>
    </row>
    <row r="58" spans="1:10" s="2" customFormat="1" ht="34.5" x14ac:dyDescent="0.3">
      <c r="A58" s="12">
        <v>41</v>
      </c>
      <c r="B58" s="11" t="s">
        <v>45</v>
      </c>
      <c r="C58" s="7">
        <v>17</v>
      </c>
      <c r="D58" s="7">
        <v>107800</v>
      </c>
      <c r="E58" s="7">
        <f t="shared" ref="E58:E65" si="7">C58*D58</f>
        <v>1832600</v>
      </c>
      <c r="F58" s="7">
        <f t="shared" ref="F58:F65" si="8">E58*6</f>
        <v>10995600</v>
      </c>
      <c r="G58" s="7">
        <v>140000</v>
      </c>
      <c r="H58" s="7">
        <f t="shared" ref="H58:H65" si="9">G58*C58</f>
        <v>2380000</v>
      </c>
      <c r="I58" s="7">
        <f t="shared" ref="I58:I65" si="10">H58*6</f>
        <v>14280000</v>
      </c>
      <c r="J58" s="7">
        <f t="shared" si="6"/>
        <v>25275600</v>
      </c>
    </row>
    <row r="59" spans="1:10" s="2" customFormat="1" ht="20.25" customHeight="1" x14ac:dyDescent="0.3">
      <c r="A59" s="12">
        <v>42</v>
      </c>
      <c r="B59" s="14" t="s">
        <v>46</v>
      </c>
      <c r="C59" s="7">
        <v>3</v>
      </c>
      <c r="D59" s="7">
        <v>143000</v>
      </c>
      <c r="E59" s="7">
        <f t="shared" si="7"/>
        <v>429000</v>
      </c>
      <c r="F59" s="7">
        <f t="shared" si="8"/>
        <v>2574000</v>
      </c>
      <c r="G59" s="7">
        <v>185000</v>
      </c>
      <c r="H59" s="7">
        <f t="shared" si="9"/>
        <v>555000</v>
      </c>
      <c r="I59" s="7">
        <f t="shared" si="10"/>
        <v>3330000</v>
      </c>
      <c r="J59" s="7">
        <f t="shared" si="6"/>
        <v>5904000</v>
      </c>
    </row>
    <row r="60" spans="1:10" s="2" customFormat="1" ht="20.25" customHeight="1" x14ac:dyDescent="0.3">
      <c r="A60" s="12">
        <v>43</v>
      </c>
      <c r="B60" s="14" t="s">
        <v>47</v>
      </c>
      <c r="C60" s="7">
        <v>1</v>
      </c>
      <c r="D60" s="7">
        <v>192500</v>
      </c>
      <c r="E60" s="7">
        <f t="shared" si="7"/>
        <v>192500</v>
      </c>
      <c r="F60" s="7">
        <f t="shared" si="8"/>
        <v>1155000</v>
      </c>
      <c r="G60" s="7">
        <v>250000</v>
      </c>
      <c r="H60" s="7">
        <f t="shared" si="9"/>
        <v>250000</v>
      </c>
      <c r="I60" s="7">
        <f t="shared" si="10"/>
        <v>1500000</v>
      </c>
      <c r="J60" s="7">
        <f t="shared" si="6"/>
        <v>2655000</v>
      </c>
    </row>
    <row r="61" spans="1:10" s="2" customFormat="1" ht="20.25" customHeight="1" x14ac:dyDescent="0.3">
      <c r="A61" s="12">
        <v>44</v>
      </c>
      <c r="B61" s="14" t="s">
        <v>48</v>
      </c>
      <c r="C61" s="7">
        <v>1</v>
      </c>
      <c r="D61" s="7">
        <v>231000</v>
      </c>
      <c r="E61" s="7">
        <f t="shared" si="7"/>
        <v>231000</v>
      </c>
      <c r="F61" s="7">
        <f t="shared" si="8"/>
        <v>1386000</v>
      </c>
      <c r="G61" s="7">
        <v>300000</v>
      </c>
      <c r="H61" s="7">
        <f t="shared" si="9"/>
        <v>300000</v>
      </c>
      <c r="I61" s="7">
        <f t="shared" si="10"/>
        <v>1800000</v>
      </c>
      <c r="J61" s="7">
        <f t="shared" si="6"/>
        <v>3186000</v>
      </c>
    </row>
    <row r="62" spans="1:10" s="2" customFormat="1" ht="20.25" customHeight="1" x14ac:dyDescent="0.3">
      <c r="A62" s="12">
        <v>45</v>
      </c>
      <c r="B62" s="14" t="s">
        <v>49</v>
      </c>
      <c r="C62" s="7">
        <v>53</v>
      </c>
      <c r="D62" s="7">
        <v>107800</v>
      </c>
      <c r="E62" s="7">
        <f t="shared" si="7"/>
        <v>5713400</v>
      </c>
      <c r="F62" s="7">
        <f t="shared" si="8"/>
        <v>34280400</v>
      </c>
      <c r="G62" s="7">
        <v>140000</v>
      </c>
      <c r="H62" s="7">
        <f t="shared" si="9"/>
        <v>7420000</v>
      </c>
      <c r="I62" s="7">
        <f t="shared" si="10"/>
        <v>44520000</v>
      </c>
      <c r="J62" s="7">
        <f t="shared" si="6"/>
        <v>78800400</v>
      </c>
    </row>
    <row r="63" spans="1:10" s="2" customFormat="1" ht="20.25" customHeight="1" x14ac:dyDescent="0.3">
      <c r="A63" s="12">
        <v>46</v>
      </c>
      <c r="B63" s="14" t="s">
        <v>50</v>
      </c>
      <c r="C63" s="7">
        <v>1</v>
      </c>
      <c r="D63" s="7">
        <v>132000</v>
      </c>
      <c r="E63" s="7">
        <f t="shared" si="7"/>
        <v>132000</v>
      </c>
      <c r="F63" s="7">
        <f t="shared" si="8"/>
        <v>792000</v>
      </c>
      <c r="G63" s="7">
        <v>171000</v>
      </c>
      <c r="H63" s="7">
        <f t="shared" si="9"/>
        <v>171000</v>
      </c>
      <c r="I63" s="7">
        <f t="shared" si="10"/>
        <v>1026000</v>
      </c>
      <c r="J63" s="7">
        <f t="shared" si="6"/>
        <v>1818000</v>
      </c>
    </row>
    <row r="64" spans="1:10" s="2" customFormat="1" ht="20.25" customHeight="1" x14ac:dyDescent="0.3">
      <c r="A64" s="12">
        <v>47</v>
      </c>
      <c r="B64" s="14" t="s">
        <v>51</v>
      </c>
      <c r="C64" s="7">
        <v>6</v>
      </c>
      <c r="D64" s="7">
        <v>113000</v>
      </c>
      <c r="E64" s="7">
        <f t="shared" si="7"/>
        <v>678000</v>
      </c>
      <c r="F64" s="7">
        <f t="shared" si="8"/>
        <v>4068000</v>
      </c>
      <c r="G64" s="7">
        <v>146000</v>
      </c>
      <c r="H64" s="7">
        <f t="shared" si="9"/>
        <v>876000</v>
      </c>
      <c r="I64" s="7">
        <f t="shared" si="10"/>
        <v>5256000</v>
      </c>
      <c r="J64" s="7">
        <f t="shared" si="6"/>
        <v>9324000</v>
      </c>
    </row>
    <row r="65" spans="1:10" s="2" customFormat="1" ht="20.25" customHeight="1" x14ac:dyDescent="0.3">
      <c r="A65" s="12">
        <v>48</v>
      </c>
      <c r="B65" s="14" t="s">
        <v>8</v>
      </c>
      <c r="C65" s="7">
        <v>6</v>
      </c>
      <c r="D65" s="7">
        <v>120000</v>
      </c>
      <c r="E65" s="7">
        <f t="shared" si="7"/>
        <v>720000</v>
      </c>
      <c r="F65" s="7">
        <f t="shared" si="8"/>
        <v>4320000</v>
      </c>
      <c r="G65" s="7">
        <v>156000</v>
      </c>
      <c r="H65" s="7">
        <f t="shared" si="9"/>
        <v>936000</v>
      </c>
      <c r="I65" s="7">
        <f t="shared" si="10"/>
        <v>5616000</v>
      </c>
      <c r="J65" s="7">
        <f t="shared" si="6"/>
        <v>9936000</v>
      </c>
    </row>
    <row r="66" spans="1:10" s="2" customFormat="1" ht="20.25" customHeight="1" x14ac:dyDescent="0.3">
      <c r="A66" s="17"/>
      <c r="B66" s="10" t="s">
        <v>68</v>
      </c>
      <c r="C66" s="10">
        <f t="shared" ref="C66:E66" si="11">SUM(C55:C65)</f>
        <v>93</v>
      </c>
      <c r="D66" s="10">
        <f t="shared" si="11"/>
        <v>1609100</v>
      </c>
      <c r="E66" s="10">
        <f t="shared" si="11"/>
        <v>10709500</v>
      </c>
      <c r="F66" s="10">
        <v>47128500</v>
      </c>
      <c r="G66" s="10">
        <f>SUM(G55:G65)</f>
        <v>2087000</v>
      </c>
      <c r="H66" s="10">
        <f>SUM(H55:H65)</f>
        <v>13901000</v>
      </c>
      <c r="I66" s="10">
        <v>76005000</v>
      </c>
      <c r="J66" s="10">
        <v>123133500</v>
      </c>
    </row>
    <row r="67" spans="1:10" s="2" customFormat="1" ht="17.25" x14ac:dyDescent="0.3">
      <c r="A67" s="23"/>
      <c r="B67" s="26"/>
      <c r="C67" s="26"/>
      <c r="D67" s="26"/>
      <c r="E67" s="26"/>
      <c r="F67" s="26"/>
      <c r="G67" s="26"/>
      <c r="H67" s="26"/>
      <c r="I67" s="26"/>
      <c r="J67" s="26"/>
    </row>
    <row r="68" spans="1:10" s="2" customFormat="1" ht="68.25" customHeight="1" x14ac:dyDescent="0.3">
      <c r="A68" s="4" t="s">
        <v>0</v>
      </c>
      <c r="B68" s="4" t="s">
        <v>1</v>
      </c>
      <c r="C68" s="5" t="s">
        <v>3</v>
      </c>
      <c r="D68" s="6" t="s">
        <v>2</v>
      </c>
      <c r="E68" s="6" t="s">
        <v>4</v>
      </c>
      <c r="F68" s="6" t="s">
        <v>75</v>
      </c>
      <c r="G68" s="6" t="s">
        <v>76</v>
      </c>
      <c r="H68" s="6" t="s">
        <v>77</v>
      </c>
      <c r="I68" s="6" t="s">
        <v>78</v>
      </c>
      <c r="J68" s="6" t="s">
        <v>79</v>
      </c>
    </row>
    <row r="69" spans="1:10" s="2" customFormat="1" ht="20.25" customHeight="1" x14ac:dyDescent="0.3">
      <c r="A69" s="12">
        <v>49</v>
      </c>
      <c r="B69" s="14" t="s">
        <v>40</v>
      </c>
      <c r="C69" s="7">
        <v>2</v>
      </c>
      <c r="D69" s="7">
        <v>159500</v>
      </c>
      <c r="E69" s="7">
        <f>C69*D69</f>
        <v>319000</v>
      </c>
      <c r="F69" s="7">
        <f>E69*6</f>
        <v>1914000</v>
      </c>
      <c r="G69" s="7">
        <v>207000</v>
      </c>
      <c r="H69" s="7">
        <f>G69*C69</f>
        <v>414000</v>
      </c>
      <c r="I69" s="7">
        <f>H69*6</f>
        <v>2484000</v>
      </c>
      <c r="J69" s="7">
        <f>I69+F69</f>
        <v>4398000</v>
      </c>
    </row>
    <row r="70" spans="1:10" s="2" customFormat="1" ht="51.75" x14ac:dyDescent="0.3">
      <c r="A70" s="12">
        <v>50</v>
      </c>
      <c r="B70" s="11" t="s">
        <v>70</v>
      </c>
      <c r="C70" s="7">
        <v>1</v>
      </c>
      <c r="D70" s="7">
        <v>115500</v>
      </c>
      <c r="E70" s="7">
        <f>C70*D70</f>
        <v>115500</v>
      </c>
      <c r="F70" s="7">
        <f>E70*6</f>
        <v>693000</v>
      </c>
      <c r="G70" s="7">
        <v>150000</v>
      </c>
      <c r="H70" s="7">
        <f>G70*C70</f>
        <v>150000</v>
      </c>
      <c r="I70" s="7">
        <f>H70*6</f>
        <v>900000</v>
      </c>
      <c r="J70" s="7">
        <f>I70+F70</f>
        <v>1593000</v>
      </c>
    </row>
    <row r="71" spans="1:10" s="2" customFormat="1" ht="69" x14ac:dyDescent="0.3">
      <c r="A71" s="12">
        <v>51</v>
      </c>
      <c r="B71" s="11" t="s">
        <v>71</v>
      </c>
      <c r="C71" s="7">
        <v>2</v>
      </c>
      <c r="D71" s="7">
        <v>107800</v>
      </c>
      <c r="E71" s="7">
        <f>C71*D71</f>
        <v>215600</v>
      </c>
      <c r="F71" s="7">
        <f>E71*6</f>
        <v>1293600</v>
      </c>
      <c r="G71" s="7">
        <v>140000</v>
      </c>
      <c r="H71" s="7">
        <f>G71*C71</f>
        <v>280000</v>
      </c>
      <c r="I71" s="7">
        <f>H71*6</f>
        <v>1680000</v>
      </c>
      <c r="J71" s="7">
        <f>I71+F71</f>
        <v>2973600</v>
      </c>
    </row>
    <row r="72" spans="1:10" s="2" customFormat="1" ht="51.75" x14ac:dyDescent="0.3">
      <c r="A72" s="12">
        <v>52</v>
      </c>
      <c r="B72" s="11" t="s">
        <v>52</v>
      </c>
      <c r="C72" s="7">
        <v>1</v>
      </c>
      <c r="D72" s="7">
        <v>200000</v>
      </c>
      <c r="E72" s="7">
        <f t="shared" ref="E72:E92" si="12">C72*D72</f>
        <v>200000</v>
      </c>
      <c r="F72" s="7">
        <f>E72*6</f>
        <v>1200000</v>
      </c>
      <c r="G72" s="7">
        <v>260000</v>
      </c>
      <c r="H72" s="7">
        <f t="shared" ref="H72:H92" si="13">G72*C72</f>
        <v>260000</v>
      </c>
      <c r="I72" s="7">
        <f t="shared" ref="I72:I92" si="14">H72*6</f>
        <v>1560000</v>
      </c>
      <c r="J72" s="7">
        <f t="shared" ref="J72:J92" si="15">I72+F72</f>
        <v>2760000</v>
      </c>
    </row>
    <row r="73" spans="1:10" s="2" customFormat="1" ht="17.25" x14ac:dyDescent="0.3">
      <c r="A73" s="12">
        <v>53</v>
      </c>
      <c r="B73" s="14" t="s">
        <v>53</v>
      </c>
      <c r="C73" s="7">
        <v>1</v>
      </c>
      <c r="D73" s="7">
        <v>150000</v>
      </c>
      <c r="E73" s="7">
        <f t="shared" si="12"/>
        <v>150000</v>
      </c>
      <c r="F73" s="7">
        <f t="shared" ref="F73:F92" si="16">E73*6</f>
        <v>900000</v>
      </c>
      <c r="G73" s="7">
        <v>195000</v>
      </c>
      <c r="H73" s="7">
        <f t="shared" si="13"/>
        <v>195000</v>
      </c>
      <c r="I73" s="7">
        <f t="shared" si="14"/>
        <v>1170000</v>
      </c>
      <c r="J73" s="7">
        <f t="shared" si="15"/>
        <v>2070000</v>
      </c>
    </row>
    <row r="74" spans="1:10" s="2" customFormat="1" ht="34.5" x14ac:dyDescent="0.3">
      <c r="A74" s="12">
        <v>54</v>
      </c>
      <c r="B74" s="11" t="s">
        <v>54</v>
      </c>
      <c r="C74" s="7">
        <v>1</v>
      </c>
      <c r="D74" s="7">
        <v>115500</v>
      </c>
      <c r="E74" s="7">
        <f t="shared" si="12"/>
        <v>115500</v>
      </c>
      <c r="F74" s="7">
        <f t="shared" si="16"/>
        <v>693000</v>
      </c>
      <c r="G74" s="7">
        <v>150000</v>
      </c>
      <c r="H74" s="7">
        <f t="shared" si="13"/>
        <v>150000</v>
      </c>
      <c r="I74" s="7">
        <f t="shared" si="14"/>
        <v>900000</v>
      </c>
      <c r="J74" s="7">
        <f t="shared" si="15"/>
        <v>1593000</v>
      </c>
    </row>
    <row r="75" spans="1:10" s="2" customFormat="1" ht="20.25" customHeight="1" x14ac:dyDescent="0.3">
      <c r="A75" s="12">
        <v>55</v>
      </c>
      <c r="B75" s="14" t="s">
        <v>55</v>
      </c>
      <c r="C75" s="7">
        <v>1</v>
      </c>
      <c r="D75" s="7">
        <v>143000</v>
      </c>
      <c r="E75" s="7">
        <f t="shared" si="12"/>
        <v>143000</v>
      </c>
      <c r="F75" s="7">
        <f t="shared" si="16"/>
        <v>858000</v>
      </c>
      <c r="G75" s="7">
        <v>185000</v>
      </c>
      <c r="H75" s="7">
        <f t="shared" si="13"/>
        <v>185000</v>
      </c>
      <c r="I75" s="7">
        <f t="shared" si="14"/>
        <v>1110000</v>
      </c>
      <c r="J75" s="7">
        <f t="shared" si="15"/>
        <v>1968000</v>
      </c>
    </row>
    <row r="76" spans="1:10" s="2" customFormat="1" ht="34.5" x14ac:dyDescent="0.3">
      <c r="A76" s="12">
        <v>56</v>
      </c>
      <c r="B76" s="11" t="s">
        <v>56</v>
      </c>
      <c r="C76" s="7">
        <v>1</v>
      </c>
      <c r="D76" s="7">
        <v>176000</v>
      </c>
      <c r="E76" s="7">
        <f t="shared" si="12"/>
        <v>176000</v>
      </c>
      <c r="F76" s="7">
        <f t="shared" si="16"/>
        <v>1056000</v>
      </c>
      <c r="G76" s="7">
        <v>228000</v>
      </c>
      <c r="H76" s="7">
        <f t="shared" si="13"/>
        <v>228000</v>
      </c>
      <c r="I76" s="7">
        <f t="shared" si="14"/>
        <v>1368000</v>
      </c>
      <c r="J76" s="7">
        <f t="shared" si="15"/>
        <v>2424000</v>
      </c>
    </row>
    <row r="77" spans="1:10" s="2" customFormat="1" ht="20.25" customHeight="1" x14ac:dyDescent="0.3">
      <c r="A77" s="12">
        <v>57</v>
      </c>
      <c r="B77" s="14" t="s">
        <v>57</v>
      </c>
      <c r="C77" s="7">
        <v>1</v>
      </c>
      <c r="D77" s="7">
        <v>143000</v>
      </c>
      <c r="E77" s="7">
        <f t="shared" si="12"/>
        <v>143000</v>
      </c>
      <c r="F77" s="7">
        <f t="shared" si="16"/>
        <v>858000</v>
      </c>
      <c r="G77" s="7">
        <v>185000</v>
      </c>
      <c r="H77" s="7">
        <f t="shared" si="13"/>
        <v>185000</v>
      </c>
      <c r="I77" s="7">
        <f t="shared" si="14"/>
        <v>1110000</v>
      </c>
      <c r="J77" s="7">
        <f t="shared" si="15"/>
        <v>1968000</v>
      </c>
    </row>
    <row r="78" spans="1:10" s="2" customFormat="1" ht="20.25" customHeight="1" x14ac:dyDescent="0.3">
      <c r="A78" s="12">
        <v>58</v>
      </c>
      <c r="B78" s="14" t="s">
        <v>58</v>
      </c>
      <c r="C78" s="7">
        <v>1</v>
      </c>
      <c r="D78" s="7">
        <v>192500</v>
      </c>
      <c r="E78" s="7">
        <f t="shared" si="12"/>
        <v>192500</v>
      </c>
      <c r="F78" s="7">
        <f t="shared" si="16"/>
        <v>1155000</v>
      </c>
      <c r="G78" s="7">
        <v>250000</v>
      </c>
      <c r="H78" s="7">
        <f t="shared" si="13"/>
        <v>250000</v>
      </c>
      <c r="I78" s="7">
        <f t="shared" si="14"/>
        <v>1500000</v>
      </c>
      <c r="J78" s="7">
        <f t="shared" si="15"/>
        <v>2655000</v>
      </c>
    </row>
    <row r="79" spans="1:10" s="2" customFormat="1" ht="20.25" customHeight="1" x14ac:dyDescent="0.3">
      <c r="A79" s="12">
        <v>59</v>
      </c>
      <c r="B79" s="14" t="s">
        <v>72</v>
      </c>
      <c r="C79" s="7">
        <v>1</v>
      </c>
      <c r="D79" s="7">
        <v>148500</v>
      </c>
      <c r="E79" s="7">
        <f t="shared" si="12"/>
        <v>148500</v>
      </c>
      <c r="F79" s="7">
        <f t="shared" si="16"/>
        <v>891000</v>
      </c>
      <c r="G79" s="7">
        <v>193000</v>
      </c>
      <c r="H79" s="7">
        <f t="shared" si="13"/>
        <v>193000</v>
      </c>
      <c r="I79" s="7">
        <f t="shared" si="14"/>
        <v>1158000</v>
      </c>
      <c r="J79" s="7">
        <f t="shared" si="15"/>
        <v>2049000</v>
      </c>
    </row>
    <row r="80" spans="1:10" s="2" customFormat="1" ht="20.25" customHeight="1" x14ac:dyDescent="0.3">
      <c r="A80" s="12">
        <v>60</v>
      </c>
      <c r="B80" s="14" t="s">
        <v>73</v>
      </c>
      <c r="C80" s="7">
        <v>2</v>
      </c>
      <c r="D80" s="7">
        <v>148500</v>
      </c>
      <c r="E80" s="7">
        <f t="shared" si="12"/>
        <v>297000</v>
      </c>
      <c r="F80" s="7">
        <f t="shared" si="16"/>
        <v>1782000</v>
      </c>
      <c r="G80" s="7">
        <v>193000</v>
      </c>
      <c r="H80" s="7">
        <f t="shared" si="13"/>
        <v>386000</v>
      </c>
      <c r="I80" s="7">
        <f t="shared" si="14"/>
        <v>2316000</v>
      </c>
      <c r="J80" s="7">
        <f t="shared" si="15"/>
        <v>4098000</v>
      </c>
    </row>
    <row r="81" spans="1:10" s="2" customFormat="1" ht="20.25" customHeight="1" x14ac:dyDescent="0.3">
      <c r="A81" s="12">
        <v>61</v>
      </c>
      <c r="B81" s="14" t="s">
        <v>59</v>
      </c>
      <c r="C81" s="7">
        <v>1</v>
      </c>
      <c r="D81" s="7">
        <v>220000</v>
      </c>
      <c r="E81" s="7">
        <f t="shared" si="12"/>
        <v>220000</v>
      </c>
      <c r="F81" s="7">
        <f t="shared" si="16"/>
        <v>1320000</v>
      </c>
      <c r="G81" s="7">
        <v>286000</v>
      </c>
      <c r="H81" s="7">
        <f t="shared" si="13"/>
        <v>286000</v>
      </c>
      <c r="I81" s="7">
        <f t="shared" si="14"/>
        <v>1716000</v>
      </c>
      <c r="J81" s="7">
        <f t="shared" si="15"/>
        <v>3036000</v>
      </c>
    </row>
    <row r="82" spans="1:10" s="2" customFormat="1" ht="20.25" customHeight="1" x14ac:dyDescent="0.3">
      <c r="A82" s="12">
        <v>62</v>
      </c>
      <c r="B82" s="14" t="s">
        <v>74</v>
      </c>
      <c r="C82" s="7">
        <v>4</v>
      </c>
      <c r="D82" s="7">
        <v>159500</v>
      </c>
      <c r="E82" s="7">
        <f t="shared" si="12"/>
        <v>638000</v>
      </c>
      <c r="F82" s="7">
        <f t="shared" si="16"/>
        <v>3828000</v>
      </c>
      <c r="G82" s="7">
        <v>207000</v>
      </c>
      <c r="H82" s="7">
        <f t="shared" si="13"/>
        <v>828000</v>
      </c>
      <c r="I82" s="7">
        <f t="shared" si="14"/>
        <v>4968000</v>
      </c>
      <c r="J82" s="7">
        <f t="shared" si="15"/>
        <v>8796000</v>
      </c>
    </row>
    <row r="83" spans="1:10" s="2" customFormat="1" ht="20.25" customHeight="1" x14ac:dyDescent="0.3">
      <c r="A83" s="12">
        <v>63</v>
      </c>
      <c r="B83" s="14" t="s">
        <v>60</v>
      </c>
      <c r="C83" s="7">
        <v>3</v>
      </c>
      <c r="D83" s="7">
        <v>132000</v>
      </c>
      <c r="E83" s="7">
        <f t="shared" si="12"/>
        <v>396000</v>
      </c>
      <c r="F83" s="7">
        <f t="shared" si="16"/>
        <v>2376000</v>
      </c>
      <c r="G83" s="7">
        <v>171000</v>
      </c>
      <c r="H83" s="7">
        <f t="shared" si="13"/>
        <v>513000</v>
      </c>
      <c r="I83" s="7">
        <f t="shared" si="14"/>
        <v>3078000</v>
      </c>
      <c r="J83" s="7">
        <f t="shared" si="15"/>
        <v>5454000</v>
      </c>
    </row>
    <row r="84" spans="1:10" s="2" customFormat="1" ht="20.25" customHeight="1" x14ac:dyDescent="0.3">
      <c r="A84" s="12">
        <v>64</v>
      </c>
      <c r="B84" s="14" t="s">
        <v>61</v>
      </c>
      <c r="C84" s="7">
        <v>1</v>
      </c>
      <c r="D84" s="7">
        <v>159500</v>
      </c>
      <c r="E84" s="7">
        <f t="shared" si="12"/>
        <v>159500</v>
      </c>
      <c r="F84" s="7">
        <f t="shared" si="16"/>
        <v>957000</v>
      </c>
      <c r="G84" s="7">
        <v>207000</v>
      </c>
      <c r="H84" s="7">
        <f t="shared" si="13"/>
        <v>207000</v>
      </c>
      <c r="I84" s="7">
        <f t="shared" si="14"/>
        <v>1242000</v>
      </c>
      <c r="J84" s="7">
        <f t="shared" si="15"/>
        <v>2199000</v>
      </c>
    </row>
    <row r="85" spans="1:10" s="2" customFormat="1" ht="20.25" customHeight="1" x14ac:dyDescent="0.3">
      <c r="A85" s="12">
        <v>65</v>
      </c>
      <c r="B85" s="15" t="s">
        <v>62</v>
      </c>
      <c r="C85" s="7">
        <v>6</v>
      </c>
      <c r="D85" s="7">
        <v>180000</v>
      </c>
      <c r="E85" s="7">
        <f t="shared" si="12"/>
        <v>1080000</v>
      </c>
      <c r="F85" s="7">
        <f t="shared" si="16"/>
        <v>6480000</v>
      </c>
      <c r="G85" s="7">
        <v>234000</v>
      </c>
      <c r="H85" s="7">
        <f t="shared" si="13"/>
        <v>1404000</v>
      </c>
      <c r="I85" s="7">
        <f t="shared" si="14"/>
        <v>8424000</v>
      </c>
      <c r="J85" s="7">
        <f t="shared" si="15"/>
        <v>14904000</v>
      </c>
    </row>
    <row r="86" spans="1:10" s="2" customFormat="1" ht="20.25" customHeight="1" x14ac:dyDescent="0.3">
      <c r="A86" s="12">
        <v>66</v>
      </c>
      <c r="B86" s="15" t="s">
        <v>63</v>
      </c>
      <c r="C86" s="7">
        <v>1</v>
      </c>
      <c r="D86" s="7">
        <v>107800</v>
      </c>
      <c r="E86" s="7">
        <f t="shared" si="12"/>
        <v>107800</v>
      </c>
      <c r="F86" s="7">
        <f t="shared" si="16"/>
        <v>646800</v>
      </c>
      <c r="G86" s="7">
        <v>140000</v>
      </c>
      <c r="H86" s="7">
        <f t="shared" si="13"/>
        <v>140000</v>
      </c>
      <c r="I86" s="7">
        <f t="shared" si="14"/>
        <v>840000</v>
      </c>
      <c r="J86" s="7">
        <f t="shared" si="15"/>
        <v>1486800</v>
      </c>
    </row>
    <row r="87" spans="1:10" s="2" customFormat="1" ht="20.25" customHeight="1" x14ac:dyDescent="0.3">
      <c r="A87" s="12">
        <v>67</v>
      </c>
      <c r="B87" s="15" t="s">
        <v>48</v>
      </c>
      <c r="C87" s="7">
        <v>1</v>
      </c>
      <c r="D87" s="7">
        <v>231000</v>
      </c>
      <c r="E87" s="7">
        <f t="shared" si="12"/>
        <v>231000</v>
      </c>
      <c r="F87" s="7">
        <f t="shared" si="16"/>
        <v>1386000</v>
      </c>
      <c r="G87" s="7">
        <v>300000</v>
      </c>
      <c r="H87" s="7">
        <f t="shared" si="13"/>
        <v>300000</v>
      </c>
      <c r="I87" s="7">
        <f t="shared" si="14"/>
        <v>1800000</v>
      </c>
      <c r="J87" s="7">
        <f t="shared" si="15"/>
        <v>3186000</v>
      </c>
    </row>
    <row r="88" spans="1:10" s="2" customFormat="1" ht="20.25" customHeight="1" x14ac:dyDescent="0.3">
      <c r="A88" s="12">
        <v>68</v>
      </c>
      <c r="B88" s="15" t="s">
        <v>64</v>
      </c>
      <c r="C88" s="7">
        <v>1</v>
      </c>
      <c r="D88" s="7">
        <v>210000</v>
      </c>
      <c r="E88" s="7">
        <f t="shared" si="12"/>
        <v>210000</v>
      </c>
      <c r="F88" s="7">
        <f t="shared" si="16"/>
        <v>1260000</v>
      </c>
      <c r="G88" s="7">
        <v>273000</v>
      </c>
      <c r="H88" s="7">
        <f t="shared" si="13"/>
        <v>273000</v>
      </c>
      <c r="I88" s="7">
        <f t="shared" si="14"/>
        <v>1638000</v>
      </c>
      <c r="J88" s="7">
        <f t="shared" si="15"/>
        <v>2898000</v>
      </c>
    </row>
    <row r="89" spans="1:10" s="2" customFormat="1" ht="20.25" customHeight="1" x14ac:dyDescent="0.3">
      <c r="A89" s="12">
        <v>69</v>
      </c>
      <c r="B89" s="9" t="s">
        <v>66</v>
      </c>
      <c r="C89" s="7">
        <v>2</v>
      </c>
      <c r="D89" s="7">
        <v>200000</v>
      </c>
      <c r="E89" s="7">
        <f t="shared" si="12"/>
        <v>400000</v>
      </c>
      <c r="F89" s="7">
        <f t="shared" si="16"/>
        <v>2400000</v>
      </c>
      <c r="G89" s="7">
        <v>260000</v>
      </c>
      <c r="H89" s="7">
        <f t="shared" si="13"/>
        <v>520000</v>
      </c>
      <c r="I89" s="7">
        <f t="shared" si="14"/>
        <v>3120000</v>
      </c>
      <c r="J89" s="7">
        <f t="shared" si="15"/>
        <v>5520000</v>
      </c>
    </row>
    <row r="90" spans="1:10" s="2" customFormat="1" ht="20.25" customHeight="1" x14ac:dyDescent="0.3">
      <c r="A90" s="12">
        <v>70</v>
      </c>
      <c r="B90" s="9" t="s">
        <v>67</v>
      </c>
      <c r="C90" s="7">
        <v>1</v>
      </c>
      <c r="D90" s="7">
        <v>232000</v>
      </c>
      <c r="E90" s="7">
        <f t="shared" si="12"/>
        <v>232000</v>
      </c>
      <c r="F90" s="7">
        <f t="shared" si="16"/>
        <v>1392000</v>
      </c>
      <c r="G90" s="7">
        <v>301000</v>
      </c>
      <c r="H90" s="7">
        <f t="shared" si="13"/>
        <v>301000</v>
      </c>
      <c r="I90" s="7">
        <f t="shared" si="14"/>
        <v>1806000</v>
      </c>
      <c r="J90" s="7">
        <f t="shared" si="15"/>
        <v>3198000</v>
      </c>
    </row>
    <row r="91" spans="1:10" s="2" customFormat="1" ht="20.25" customHeight="1" x14ac:dyDescent="0.3">
      <c r="A91" s="12">
        <v>71</v>
      </c>
      <c r="B91" s="9" t="s">
        <v>65</v>
      </c>
      <c r="C91" s="7">
        <v>3</v>
      </c>
      <c r="D91" s="7">
        <v>165000</v>
      </c>
      <c r="E91" s="7">
        <f t="shared" si="12"/>
        <v>495000</v>
      </c>
      <c r="F91" s="7">
        <f t="shared" si="16"/>
        <v>2970000</v>
      </c>
      <c r="G91" s="7">
        <v>214000</v>
      </c>
      <c r="H91" s="7">
        <f t="shared" si="13"/>
        <v>642000</v>
      </c>
      <c r="I91" s="7">
        <f t="shared" si="14"/>
        <v>3852000</v>
      </c>
      <c r="J91" s="7">
        <f t="shared" si="15"/>
        <v>6822000</v>
      </c>
    </row>
    <row r="92" spans="1:10" s="2" customFormat="1" ht="20.25" customHeight="1" x14ac:dyDescent="0.3">
      <c r="A92" s="12">
        <v>72</v>
      </c>
      <c r="B92" s="15" t="s">
        <v>10</v>
      </c>
      <c r="C92" s="7">
        <v>19</v>
      </c>
      <c r="D92" s="7">
        <v>132000</v>
      </c>
      <c r="E92" s="7">
        <f t="shared" si="12"/>
        <v>2508000</v>
      </c>
      <c r="F92" s="7">
        <f t="shared" si="16"/>
        <v>15048000</v>
      </c>
      <c r="G92" s="7">
        <v>171000</v>
      </c>
      <c r="H92" s="7">
        <f t="shared" si="13"/>
        <v>3249000</v>
      </c>
      <c r="I92" s="7">
        <f t="shared" si="14"/>
        <v>19494000</v>
      </c>
      <c r="J92" s="7">
        <f t="shared" si="15"/>
        <v>34542000</v>
      </c>
    </row>
    <row r="93" spans="1:10" s="2" customFormat="1" ht="20.25" customHeight="1" x14ac:dyDescent="0.3">
      <c r="A93" s="17"/>
      <c r="B93" s="10" t="s">
        <v>68</v>
      </c>
      <c r="C93" s="10">
        <f t="shared" ref="C93:J93" si="17">SUM(C69:C92)</f>
        <v>58</v>
      </c>
      <c r="D93" s="10">
        <f t="shared" si="17"/>
        <v>3928600</v>
      </c>
      <c r="E93" s="10">
        <f t="shared" si="17"/>
        <v>8892900</v>
      </c>
      <c r="F93" s="10">
        <f t="shared" si="17"/>
        <v>53357400</v>
      </c>
      <c r="G93" s="10">
        <f t="shared" si="17"/>
        <v>5100000</v>
      </c>
      <c r="H93" s="10">
        <f t="shared" si="17"/>
        <v>11539000</v>
      </c>
      <c r="I93" s="10">
        <f t="shared" si="17"/>
        <v>69234000</v>
      </c>
      <c r="J93" s="10">
        <f t="shared" si="17"/>
        <v>122591400</v>
      </c>
    </row>
    <row r="94" spans="1:10" s="2" customFormat="1" x14ac:dyDescent="0.3">
      <c r="A94" s="18"/>
    </row>
    <row r="95" spans="1:10" s="2" customFormat="1" x14ac:dyDescent="0.3">
      <c r="A95" s="18"/>
    </row>
    <row r="96" spans="1:10" s="2" customFormat="1" x14ac:dyDescent="0.3">
      <c r="A96" s="18"/>
    </row>
    <row r="97" spans="1:1" s="2" customFormat="1" x14ac:dyDescent="0.3">
      <c r="A97" s="18"/>
    </row>
    <row r="98" spans="1:1" s="2" customFormat="1" x14ac:dyDescent="0.3">
      <c r="A98" s="18"/>
    </row>
    <row r="99" spans="1:1" s="2" customFormat="1" x14ac:dyDescent="0.3">
      <c r="A99" s="18"/>
    </row>
    <row r="100" spans="1:1" s="2" customFormat="1" x14ac:dyDescent="0.3">
      <c r="A100" s="18"/>
    </row>
    <row r="101" spans="1:1" s="2" customFormat="1" x14ac:dyDescent="0.3">
      <c r="A101" s="18"/>
    </row>
    <row r="102" spans="1:1" s="2" customFormat="1" x14ac:dyDescent="0.3">
      <c r="A102" s="18"/>
    </row>
    <row r="103" spans="1:1" s="2" customFormat="1" x14ac:dyDescent="0.3">
      <c r="A103" s="18"/>
    </row>
    <row r="104" spans="1:1" s="2" customFormat="1" x14ac:dyDescent="0.3">
      <c r="A104" s="18"/>
    </row>
    <row r="105" spans="1:1" s="2" customFormat="1" x14ac:dyDescent="0.3">
      <c r="A105" s="18"/>
    </row>
    <row r="106" spans="1:1" s="2" customFormat="1" x14ac:dyDescent="0.3">
      <c r="A106" s="18"/>
    </row>
    <row r="107" spans="1:1" s="2" customFormat="1" x14ac:dyDescent="0.3">
      <c r="A107" s="18"/>
    </row>
    <row r="108" spans="1:1" s="2" customFormat="1" x14ac:dyDescent="0.3">
      <c r="A108" s="18"/>
    </row>
    <row r="109" spans="1:1" s="2" customFormat="1" x14ac:dyDescent="0.3">
      <c r="A109" s="18"/>
    </row>
    <row r="110" spans="1:1" s="2" customFormat="1" x14ac:dyDescent="0.3">
      <c r="A110" s="18"/>
    </row>
    <row r="111" spans="1:1" s="2" customFormat="1" x14ac:dyDescent="0.3">
      <c r="A111" s="18"/>
    </row>
    <row r="112" spans="1:1" s="2" customFormat="1" x14ac:dyDescent="0.3">
      <c r="A112" s="18"/>
    </row>
    <row r="113" spans="1:1" s="2" customFormat="1" x14ac:dyDescent="0.3">
      <c r="A113" s="18"/>
    </row>
    <row r="114" spans="1:1" s="2" customFormat="1" x14ac:dyDescent="0.3">
      <c r="A114" s="18"/>
    </row>
    <row r="115" spans="1:1" s="2" customFormat="1" x14ac:dyDescent="0.3">
      <c r="A115" s="18"/>
    </row>
    <row r="116" spans="1:1" s="2" customFormat="1" x14ac:dyDescent="0.3">
      <c r="A116" s="18"/>
    </row>
    <row r="117" spans="1:1" s="2" customFormat="1" x14ac:dyDescent="0.3">
      <c r="A117" s="18"/>
    </row>
    <row r="118" spans="1:1" s="2" customFormat="1" x14ac:dyDescent="0.3">
      <c r="A118" s="18"/>
    </row>
    <row r="119" spans="1:1" s="2" customFormat="1" x14ac:dyDescent="0.3">
      <c r="A119" s="18"/>
    </row>
    <row r="120" spans="1:1" s="2" customFormat="1" x14ac:dyDescent="0.3">
      <c r="A120" s="18"/>
    </row>
    <row r="121" spans="1:1" s="2" customFormat="1" x14ac:dyDescent="0.3">
      <c r="A121" s="18"/>
    </row>
    <row r="122" spans="1:1" s="2" customFormat="1" x14ac:dyDescent="0.3">
      <c r="A122" s="18"/>
    </row>
    <row r="123" spans="1:1" s="2" customFormat="1" x14ac:dyDescent="0.3">
      <c r="A123" s="18"/>
    </row>
    <row r="124" spans="1:1" s="2" customFormat="1" x14ac:dyDescent="0.3">
      <c r="A124" s="18"/>
    </row>
    <row r="125" spans="1:1" s="2" customFormat="1" x14ac:dyDescent="0.3">
      <c r="A125" s="18"/>
    </row>
    <row r="126" spans="1:1" s="2" customFormat="1" x14ac:dyDescent="0.3">
      <c r="A126" s="18"/>
    </row>
    <row r="127" spans="1:1" s="2" customFormat="1" x14ac:dyDescent="0.3">
      <c r="A127" s="18"/>
    </row>
    <row r="128" spans="1:1" s="2" customFormat="1" x14ac:dyDescent="0.3">
      <c r="A128" s="18"/>
    </row>
    <row r="129" spans="1:1" s="2" customFormat="1" x14ac:dyDescent="0.3">
      <c r="A129" s="18"/>
    </row>
    <row r="130" spans="1:1" s="2" customFormat="1" x14ac:dyDescent="0.3">
      <c r="A130" s="18"/>
    </row>
    <row r="131" spans="1:1" s="2" customFormat="1" x14ac:dyDescent="0.3">
      <c r="A131" s="18"/>
    </row>
    <row r="132" spans="1:1" x14ac:dyDescent="0.3">
      <c r="A132" s="19"/>
    </row>
    <row r="133" spans="1:1" ht="68.25" customHeight="1" x14ac:dyDescent="0.3">
      <c r="A133" s="19"/>
    </row>
    <row r="134" spans="1:1" x14ac:dyDescent="0.3">
      <c r="A134" s="19"/>
    </row>
    <row r="135" spans="1:1" x14ac:dyDescent="0.3">
      <c r="A135" s="19"/>
    </row>
    <row r="136" spans="1:1" x14ac:dyDescent="0.3">
      <c r="A136" s="19"/>
    </row>
    <row r="137" spans="1:1" ht="32.25" customHeight="1" x14ac:dyDescent="0.3">
      <c r="A137" s="19"/>
    </row>
    <row r="138" spans="1:1" ht="21.75" customHeight="1" x14ac:dyDescent="0.3">
      <c r="A138" s="19"/>
    </row>
    <row r="139" spans="1:1" x14ac:dyDescent="0.3">
      <c r="A139" s="19"/>
    </row>
    <row r="140" spans="1:1" s="2" customFormat="1" x14ac:dyDescent="0.3">
      <c r="A140" s="18"/>
    </row>
    <row r="141" spans="1:1" x14ac:dyDescent="0.3">
      <c r="A141" s="19"/>
    </row>
    <row r="142" spans="1:1" ht="68.25" customHeight="1" x14ac:dyDescent="0.3">
      <c r="A142" s="19"/>
    </row>
    <row r="143" spans="1:1" x14ac:dyDescent="0.3">
      <c r="A143" s="19"/>
    </row>
    <row r="144" spans="1:1" ht="50.25" customHeight="1" x14ac:dyDescent="0.3"/>
  </sheetData>
  <mergeCells count="6">
    <mergeCell ref="A13:J13"/>
    <mergeCell ref="G1:J1"/>
    <mergeCell ref="F2:J4"/>
    <mergeCell ref="G5:J5"/>
    <mergeCell ref="F6:J9"/>
    <mergeCell ref="A10:J12"/>
  </mergeCells>
  <pageMargins left="0.24" right="0.23622047244094491" top="0.38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2025-06-11T08:17:39Z</cp:lastPrinted>
  <dcterms:created xsi:type="dcterms:W3CDTF">2025-04-28T07:38:53Z</dcterms:created>
  <dcterms:modified xsi:type="dcterms:W3CDTF">2025-06-11T08:17:46Z</dcterms:modified>
</cp:coreProperties>
</file>